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2" yWindow="588" windowWidth="15636" windowHeight="5256"/>
  </bookViews>
  <sheets>
    <sheet name="Data1" sheetId="11" r:id="rId1"/>
    <sheet name="Data2" sheetId="12" r:id="rId2"/>
    <sheet name="Fig.1" sheetId="1" r:id="rId3"/>
    <sheet name="Fig.2" sheetId="2" r:id="rId4"/>
    <sheet name="Tab.1" sheetId="13" r:id="rId5"/>
    <sheet name="Fig. 3" sheetId="5" r:id="rId6"/>
    <sheet name="Fig. 4" sheetId="6" r:id="rId7"/>
    <sheet name="Fig. 5" sheetId="7" r:id="rId8"/>
  </sheets>
  <calcPr calcId="124519"/>
</workbook>
</file>

<file path=xl/calcChain.xml><?xml version="1.0" encoding="utf-8"?>
<calcChain xmlns="http://schemas.openxmlformats.org/spreadsheetml/2006/main">
  <c r="K118" i="7"/>
  <c r="L118"/>
  <c r="M118"/>
  <c r="N118"/>
  <c r="K119"/>
  <c r="L119"/>
  <c r="M119"/>
  <c r="N119"/>
  <c r="K120"/>
  <c r="L120"/>
  <c r="M120"/>
  <c r="N120"/>
  <c r="K121"/>
  <c r="L121"/>
  <c r="M121"/>
  <c r="N121"/>
  <c r="K122"/>
  <c r="L122"/>
  <c r="M122"/>
  <c r="N122"/>
  <c r="K123"/>
  <c r="L123"/>
  <c r="M123"/>
  <c r="N123"/>
  <c r="K124"/>
  <c r="L124"/>
  <c r="M124"/>
  <c r="N124"/>
  <c r="K125"/>
  <c r="L125"/>
  <c r="M125"/>
  <c r="N125"/>
  <c r="K126"/>
  <c r="L126"/>
  <c r="M126"/>
  <c r="N126"/>
  <c r="K127"/>
  <c r="L127"/>
  <c r="M127"/>
  <c r="N127"/>
  <c r="K128"/>
  <c r="L128"/>
  <c r="M128"/>
  <c r="N128"/>
  <c r="K129"/>
  <c r="L129"/>
  <c r="M129"/>
  <c r="N129"/>
  <c r="K130"/>
  <c r="L130"/>
  <c r="M130"/>
  <c r="N130"/>
  <c r="K131"/>
  <c r="L131"/>
  <c r="M131"/>
  <c r="N131"/>
  <c r="K132"/>
  <c r="L132"/>
  <c r="M132"/>
  <c r="N132"/>
  <c r="K133"/>
  <c r="L133"/>
  <c r="M133"/>
  <c r="N133"/>
  <c r="K134"/>
  <c r="L134"/>
  <c r="M134"/>
  <c r="N134"/>
  <c r="K135"/>
  <c r="L135"/>
  <c r="M135"/>
  <c r="N135"/>
  <c r="L117"/>
  <c r="M117"/>
  <c r="N117"/>
  <c r="K117"/>
  <c r="B118"/>
  <c r="C118"/>
  <c r="D118"/>
  <c r="E118"/>
  <c r="B119"/>
  <c r="C119"/>
  <c r="D119"/>
  <c r="E119"/>
  <c r="B120"/>
  <c r="C120"/>
  <c r="D120"/>
  <c r="E120"/>
  <c r="B121"/>
  <c r="C121"/>
  <c r="D121"/>
  <c r="E121"/>
  <c r="B122"/>
  <c r="C122"/>
  <c r="D122"/>
  <c r="E122"/>
  <c r="B123"/>
  <c r="C123"/>
  <c r="D123"/>
  <c r="E123"/>
  <c r="B124"/>
  <c r="C124"/>
  <c r="D124"/>
  <c r="E124"/>
  <c r="B125"/>
  <c r="C125"/>
  <c r="D125"/>
  <c r="E125"/>
  <c r="B126"/>
  <c r="C126"/>
  <c r="D126"/>
  <c r="E126"/>
  <c r="B127"/>
  <c r="C127"/>
  <c r="D127"/>
  <c r="E127"/>
  <c r="B128"/>
  <c r="C128"/>
  <c r="D128"/>
  <c r="E128"/>
  <c r="B129"/>
  <c r="C129"/>
  <c r="D129"/>
  <c r="E129"/>
  <c r="B130"/>
  <c r="C130"/>
  <c r="D130"/>
  <c r="E130"/>
  <c r="B131"/>
  <c r="C131"/>
  <c r="D131"/>
  <c r="E131"/>
  <c r="B132"/>
  <c r="C132"/>
  <c r="D132"/>
  <c r="E132"/>
  <c r="B133"/>
  <c r="C133"/>
  <c r="D133"/>
  <c r="E133"/>
  <c r="B134"/>
  <c r="C134"/>
  <c r="D134"/>
  <c r="E134"/>
  <c r="B135"/>
  <c r="C135"/>
  <c r="D135"/>
  <c r="E135"/>
  <c r="C117"/>
  <c r="D117"/>
  <c r="E117"/>
  <c r="B117"/>
  <c r="K91" i="6"/>
  <c r="L91"/>
  <c r="M91"/>
  <c r="N91"/>
  <c r="K92"/>
  <c r="L92"/>
  <c r="M92"/>
  <c r="N92"/>
  <c r="K93"/>
  <c r="L93"/>
  <c r="M93"/>
  <c r="N93"/>
  <c r="K94"/>
  <c r="L94"/>
  <c r="M94"/>
  <c r="N94"/>
  <c r="K95"/>
  <c r="L95"/>
  <c r="M95"/>
  <c r="N95"/>
  <c r="K96"/>
  <c r="L96"/>
  <c r="M96"/>
  <c r="N96"/>
  <c r="K97"/>
  <c r="L97"/>
  <c r="M97"/>
  <c r="N97"/>
  <c r="K98"/>
  <c r="L98"/>
  <c r="M98"/>
  <c r="N98"/>
  <c r="K99"/>
  <c r="L99"/>
  <c r="M99"/>
  <c r="N99"/>
  <c r="K100"/>
  <c r="L100"/>
  <c r="M100"/>
  <c r="N100"/>
  <c r="K101"/>
  <c r="L101"/>
  <c r="M101"/>
  <c r="N101"/>
  <c r="K102"/>
  <c r="L102"/>
  <c r="M102"/>
  <c r="N102"/>
  <c r="K103"/>
  <c r="L103"/>
  <c r="M103"/>
  <c r="N103"/>
  <c r="K104"/>
  <c r="L104"/>
  <c r="M104"/>
  <c r="N104"/>
  <c r="K105"/>
  <c r="L105"/>
  <c r="M105"/>
  <c r="N105"/>
  <c r="K106"/>
  <c r="L106"/>
  <c r="M106"/>
  <c r="N106"/>
  <c r="K107"/>
  <c r="L107"/>
  <c r="M107"/>
  <c r="N107"/>
  <c r="K108"/>
  <c r="L108"/>
  <c r="M108"/>
  <c r="N108"/>
  <c r="L90"/>
  <c r="M90"/>
  <c r="N90"/>
  <c r="K90"/>
  <c r="B91"/>
  <c r="C91"/>
  <c r="D91"/>
  <c r="E91"/>
  <c r="B92"/>
  <c r="C92"/>
  <c r="D92"/>
  <c r="E92"/>
  <c r="B93"/>
  <c r="C93"/>
  <c r="D93"/>
  <c r="E93"/>
  <c r="B94"/>
  <c r="C94"/>
  <c r="D94"/>
  <c r="E94"/>
  <c r="B95"/>
  <c r="C95"/>
  <c r="D95"/>
  <c r="E95"/>
  <c r="B96"/>
  <c r="C96"/>
  <c r="D96"/>
  <c r="E96"/>
  <c r="B97"/>
  <c r="C97"/>
  <c r="D97"/>
  <c r="E97"/>
  <c r="B98"/>
  <c r="C98"/>
  <c r="D98"/>
  <c r="E98"/>
  <c r="B99"/>
  <c r="C99"/>
  <c r="D99"/>
  <c r="E99"/>
  <c r="B100"/>
  <c r="C100"/>
  <c r="D100"/>
  <c r="E100"/>
  <c r="B101"/>
  <c r="C101"/>
  <c r="D101"/>
  <c r="E101"/>
  <c r="B102"/>
  <c r="C102"/>
  <c r="D102"/>
  <c r="E102"/>
  <c r="B103"/>
  <c r="C103"/>
  <c r="D103"/>
  <c r="E103"/>
  <c r="B104"/>
  <c r="C104"/>
  <c r="D104"/>
  <c r="E104"/>
  <c r="B105"/>
  <c r="C105"/>
  <c r="D105"/>
  <c r="E105"/>
  <c r="B106"/>
  <c r="C106"/>
  <c r="D106"/>
  <c r="E106"/>
  <c r="B107"/>
  <c r="C107"/>
  <c r="D107"/>
  <c r="E107"/>
  <c r="B108"/>
  <c r="C108"/>
  <c r="D108"/>
  <c r="E108"/>
  <c r="C90"/>
  <c r="D90"/>
  <c r="E90"/>
  <c r="B90"/>
  <c r="I81" i="5"/>
  <c r="J81"/>
  <c r="K81"/>
  <c r="L81"/>
  <c r="I82"/>
  <c r="J82"/>
  <c r="K82"/>
  <c r="L82"/>
  <c r="I83"/>
  <c r="J83"/>
  <c r="K83"/>
  <c r="L83"/>
  <c r="I84"/>
  <c r="J84"/>
  <c r="K84"/>
  <c r="L84"/>
  <c r="I85"/>
  <c r="J85"/>
  <c r="K85"/>
  <c r="L85"/>
  <c r="I86"/>
  <c r="J86"/>
  <c r="K86"/>
  <c r="L86"/>
  <c r="I87"/>
  <c r="J87"/>
  <c r="K87"/>
  <c r="L87"/>
  <c r="I88"/>
  <c r="J88"/>
  <c r="K88"/>
  <c r="L88"/>
  <c r="I89"/>
  <c r="J89"/>
  <c r="K89"/>
  <c r="L89"/>
  <c r="I90"/>
  <c r="J90"/>
  <c r="K90"/>
  <c r="L90"/>
  <c r="I91"/>
  <c r="J91"/>
  <c r="K91"/>
  <c r="L91"/>
  <c r="I92"/>
  <c r="J92"/>
  <c r="K92"/>
  <c r="L92"/>
  <c r="I93"/>
  <c r="J93"/>
  <c r="K93"/>
  <c r="L93"/>
  <c r="I94"/>
  <c r="J94"/>
  <c r="K94"/>
  <c r="L94"/>
  <c r="I95"/>
  <c r="J95"/>
  <c r="K95"/>
  <c r="L95"/>
  <c r="I96"/>
  <c r="J96"/>
  <c r="K96"/>
  <c r="L96"/>
  <c r="I97"/>
  <c r="J97"/>
  <c r="K97"/>
  <c r="L97"/>
  <c r="I98"/>
  <c r="J98"/>
  <c r="K98"/>
  <c r="L98"/>
  <c r="J80"/>
  <c r="K80"/>
  <c r="L80"/>
  <c r="I80"/>
  <c r="O26" i="13"/>
  <c r="P26"/>
  <c r="Q26"/>
  <c r="O27"/>
  <c r="P27"/>
  <c r="Q27"/>
  <c r="O28"/>
  <c r="P28"/>
  <c r="Q28"/>
  <c r="O29"/>
  <c r="P29"/>
  <c r="Q29"/>
  <c r="O30"/>
  <c r="P30"/>
  <c r="Q30"/>
  <c r="O31"/>
  <c r="P31"/>
  <c r="Q31"/>
  <c r="O32"/>
  <c r="P32"/>
  <c r="Q32"/>
  <c r="O33"/>
  <c r="P33"/>
  <c r="Q33"/>
  <c r="O34"/>
  <c r="P34"/>
  <c r="Q34"/>
  <c r="O35"/>
  <c r="P35"/>
  <c r="Q35"/>
  <c r="O36"/>
  <c r="P36"/>
  <c r="Q36"/>
  <c r="O37"/>
  <c r="P37"/>
  <c r="Q37"/>
  <c r="O38"/>
  <c r="P38"/>
  <c r="Q38"/>
  <c r="O39"/>
  <c r="P39"/>
  <c r="Q39"/>
  <c r="O40"/>
  <c r="P40"/>
  <c r="Q40"/>
  <c r="O41"/>
  <c r="P41"/>
  <c r="Q41"/>
  <c r="O42"/>
  <c r="P42"/>
  <c r="Q42"/>
  <c r="O43"/>
  <c r="P43"/>
  <c r="Q43"/>
  <c r="O44"/>
  <c r="P44"/>
  <c r="Q44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26"/>
  <c r="H27"/>
  <c r="I27"/>
  <c r="J27"/>
  <c r="K27"/>
  <c r="H28"/>
  <c r="I28"/>
  <c r="J28"/>
  <c r="K28"/>
  <c r="H29"/>
  <c r="I29"/>
  <c r="J29"/>
  <c r="K29"/>
  <c r="H30"/>
  <c r="I30"/>
  <c r="J30"/>
  <c r="K30"/>
  <c r="H31"/>
  <c r="I31"/>
  <c r="J31"/>
  <c r="K31"/>
  <c r="H32"/>
  <c r="I32"/>
  <c r="J32"/>
  <c r="K32"/>
  <c r="H33"/>
  <c r="I33"/>
  <c r="J33"/>
  <c r="K33"/>
  <c r="H34"/>
  <c r="I34"/>
  <c r="J34"/>
  <c r="K34"/>
  <c r="H35"/>
  <c r="I35"/>
  <c r="J35"/>
  <c r="K35"/>
  <c r="H36"/>
  <c r="I36"/>
  <c r="J36"/>
  <c r="K36"/>
  <c r="H37"/>
  <c r="I37"/>
  <c r="J37"/>
  <c r="K37"/>
  <c r="H38"/>
  <c r="I38"/>
  <c r="J38"/>
  <c r="K38"/>
  <c r="H39"/>
  <c r="I39"/>
  <c r="J39"/>
  <c r="K39"/>
  <c r="H40"/>
  <c r="I40"/>
  <c r="J40"/>
  <c r="K40"/>
  <c r="H41"/>
  <c r="I41"/>
  <c r="J41"/>
  <c r="K41"/>
  <c r="H42"/>
  <c r="I42"/>
  <c r="J42"/>
  <c r="K42"/>
  <c r="H43"/>
  <c r="I43"/>
  <c r="J43"/>
  <c r="K43"/>
  <c r="H44"/>
  <c r="I44"/>
  <c r="J44"/>
  <c r="K44"/>
  <c r="I26"/>
  <c r="J26"/>
  <c r="K26"/>
  <c r="H26"/>
  <c r="B27"/>
  <c r="C27"/>
  <c r="D27"/>
  <c r="E27"/>
  <c r="B28"/>
  <c r="C28"/>
  <c r="D28"/>
  <c r="E28"/>
  <c r="B29"/>
  <c r="C29"/>
  <c r="D29"/>
  <c r="E29"/>
  <c r="B30"/>
  <c r="C30"/>
  <c r="D30"/>
  <c r="E30"/>
  <c r="B31"/>
  <c r="C31"/>
  <c r="D31"/>
  <c r="E31"/>
  <c r="B32"/>
  <c r="C32"/>
  <c r="D32"/>
  <c r="E32"/>
  <c r="B33"/>
  <c r="C33"/>
  <c r="D33"/>
  <c r="E33"/>
  <c r="B34"/>
  <c r="C34"/>
  <c r="D34"/>
  <c r="E34"/>
  <c r="B35"/>
  <c r="C35"/>
  <c r="D35"/>
  <c r="E35"/>
  <c r="B36"/>
  <c r="C36"/>
  <c r="D36"/>
  <c r="E36"/>
  <c r="B37"/>
  <c r="C37"/>
  <c r="D37"/>
  <c r="E37"/>
  <c r="B38"/>
  <c r="C38"/>
  <c r="D38"/>
  <c r="E38"/>
  <c r="B39"/>
  <c r="C39"/>
  <c r="D39"/>
  <c r="E39"/>
  <c r="B40"/>
  <c r="C40"/>
  <c r="D40"/>
  <c r="E40"/>
  <c r="B41"/>
  <c r="C41"/>
  <c r="D41"/>
  <c r="E41"/>
  <c r="B42"/>
  <c r="C42"/>
  <c r="D42"/>
  <c r="E42"/>
  <c r="B43"/>
  <c r="C43"/>
  <c r="D43"/>
  <c r="E43"/>
  <c r="B44"/>
  <c r="C44"/>
  <c r="D44"/>
  <c r="E44"/>
  <c r="C26"/>
  <c r="D26"/>
  <c r="E26"/>
  <c r="B26"/>
  <c r="O3"/>
  <c r="P3"/>
  <c r="Q3"/>
  <c r="O4"/>
  <c r="P4"/>
  <c r="Q4"/>
  <c r="O5"/>
  <c r="P5"/>
  <c r="Q5"/>
  <c r="O6"/>
  <c r="P6"/>
  <c r="Q6"/>
  <c r="O7"/>
  <c r="P7"/>
  <c r="Q7"/>
  <c r="O8"/>
  <c r="P8"/>
  <c r="Q8"/>
  <c r="O9"/>
  <c r="P9"/>
  <c r="Q9"/>
  <c r="O10"/>
  <c r="P10"/>
  <c r="Q10"/>
  <c r="O11"/>
  <c r="P11"/>
  <c r="Q11"/>
  <c r="O12"/>
  <c r="P12"/>
  <c r="Q12"/>
  <c r="O13"/>
  <c r="P13"/>
  <c r="Q13"/>
  <c r="O14"/>
  <c r="P14"/>
  <c r="Q14"/>
  <c r="O15"/>
  <c r="P15"/>
  <c r="Q15"/>
  <c r="O16"/>
  <c r="P16"/>
  <c r="Q16"/>
  <c r="O17"/>
  <c r="P17"/>
  <c r="Q17"/>
  <c r="O18"/>
  <c r="P18"/>
  <c r="Q18"/>
  <c r="O19"/>
  <c r="P19"/>
  <c r="Q19"/>
  <c r="O20"/>
  <c r="P20"/>
  <c r="Q20"/>
  <c r="O21"/>
  <c r="P21"/>
  <c r="Q21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AA28"/>
  <c r="AA53" s="1"/>
  <c r="AA78" s="1"/>
  <c r="AA103" s="1"/>
  <c r="AA128" s="1"/>
  <c r="AA153" s="1"/>
  <c r="AA178" s="1"/>
  <c r="AA203" s="1"/>
  <c r="AA228" s="1"/>
  <c r="AA253" s="1"/>
  <c r="AA278" s="1"/>
  <c r="AA303" s="1"/>
  <c r="AA328" s="1"/>
  <c r="AA353" s="1"/>
  <c r="AA378" s="1"/>
  <c r="AA403" s="1"/>
  <c r="AA428" s="1"/>
  <c r="AA453" s="1"/>
  <c r="AB5"/>
  <c r="AC5"/>
  <c r="AD5"/>
  <c r="AE5"/>
  <c r="AB6"/>
  <c r="AC6"/>
  <c r="AD6"/>
  <c r="AE6"/>
  <c r="AB7"/>
  <c r="AC7"/>
  <c r="AD7"/>
  <c r="AE7"/>
  <c r="AB8"/>
  <c r="H3" s="1"/>
  <c r="AC8"/>
  <c r="I3" s="1"/>
  <c r="AD8"/>
  <c r="J3" s="1"/>
  <c r="AE8"/>
  <c r="K3" s="1"/>
  <c r="AB9"/>
  <c r="AC9"/>
  <c r="AD9"/>
  <c r="AE9"/>
  <c r="AB10"/>
  <c r="AC10"/>
  <c r="AD10"/>
  <c r="AE10"/>
  <c r="AB11"/>
  <c r="AC11"/>
  <c r="AD11"/>
  <c r="AE11"/>
  <c r="AB12"/>
  <c r="AC12"/>
  <c r="AD12"/>
  <c r="AE12"/>
  <c r="AB13"/>
  <c r="AC13"/>
  <c r="AD13"/>
  <c r="AE13"/>
  <c r="AB14"/>
  <c r="AC14"/>
  <c r="AD14"/>
  <c r="AE14"/>
  <c r="AB15"/>
  <c r="AC15"/>
  <c r="AD15"/>
  <c r="AE15"/>
  <c r="AB16"/>
  <c r="AC16"/>
  <c r="AD16"/>
  <c r="AE16"/>
  <c r="AB17"/>
  <c r="AC17"/>
  <c r="AD17"/>
  <c r="AE17"/>
  <c r="AB18"/>
  <c r="AC18"/>
  <c r="AD18"/>
  <c r="AE18"/>
  <c r="AB19"/>
  <c r="AC19"/>
  <c r="AD19"/>
  <c r="AE19"/>
  <c r="AB20"/>
  <c r="AC20"/>
  <c r="AD20"/>
  <c r="AE20"/>
  <c r="AB21"/>
  <c r="AC21"/>
  <c r="AD21"/>
  <c r="AE21"/>
  <c r="AB22"/>
  <c r="AC22"/>
  <c r="AD22"/>
  <c r="AE22"/>
  <c r="AB23"/>
  <c r="AC23"/>
  <c r="AD23"/>
  <c r="AE23"/>
  <c r="AB24"/>
  <c r="AC24"/>
  <c r="AD24"/>
  <c r="AE24"/>
  <c r="AB25"/>
  <c r="AC25"/>
  <c r="AD25"/>
  <c r="AE25"/>
  <c r="AB28"/>
  <c r="AC28"/>
  <c r="AD28"/>
  <c r="AE28"/>
  <c r="AB29"/>
  <c r="B4" s="1"/>
  <c r="B81" i="5" s="1"/>
  <c r="AC29" i="13"/>
  <c r="C4" s="1"/>
  <c r="C81" i="5" s="1"/>
  <c r="AD29" i="13"/>
  <c r="D4" s="1"/>
  <c r="D81" i="5" s="1"/>
  <c r="AE29" i="13"/>
  <c r="E4" s="1"/>
  <c r="E81" i="5" s="1"/>
  <c r="AB30" i="13"/>
  <c r="AC30"/>
  <c r="AD30"/>
  <c r="AE30"/>
  <c r="AB31"/>
  <c r="AC31"/>
  <c r="AD31"/>
  <c r="AE31"/>
  <c r="AB32"/>
  <c r="AC32"/>
  <c r="AD32"/>
  <c r="AE32"/>
  <c r="AB33"/>
  <c r="H4" s="1"/>
  <c r="AC33"/>
  <c r="I4" s="1"/>
  <c r="AD33"/>
  <c r="J4" s="1"/>
  <c r="AE33"/>
  <c r="K4" s="1"/>
  <c r="AB34"/>
  <c r="AC34"/>
  <c r="AD34"/>
  <c r="AE34"/>
  <c r="AB35"/>
  <c r="AC35"/>
  <c r="AD35"/>
  <c r="AE35"/>
  <c r="AB36"/>
  <c r="AC36"/>
  <c r="AD36"/>
  <c r="AE36"/>
  <c r="AB37"/>
  <c r="AC37"/>
  <c r="AD37"/>
  <c r="AE37"/>
  <c r="AB38"/>
  <c r="AC38"/>
  <c r="AD38"/>
  <c r="AE38"/>
  <c r="AB39"/>
  <c r="AC39"/>
  <c r="AD39"/>
  <c r="AE39"/>
  <c r="AB40"/>
  <c r="AC40"/>
  <c r="AD40"/>
  <c r="AE40"/>
  <c r="AB41"/>
  <c r="AC41"/>
  <c r="AD41"/>
  <c r="AE41"/>
  <c r="AB42"/>
  <c r="AC42"/>
  <c r="AD42"/>
  <c r="AE42"/>
  <c r="AB43"/>
  <c r="AC43"/>
  <c r="AD43"/>
  <c r="AE43"/>
  <c r="AB44"/>
  <c r="AC44"/>
  <c r="AD44"/>
  <c r="AE44"/>
  <c r="AB45"/>
  <c r="AC45"/>
  <c r="AD45"/>
  <c r="AE45"/>
  <c r="AB46"/>
  <c r="AC46"/>
  <c r="AD46"/>
  <c r="AE46"/>
  <c r="AB47"/>
  <c r="AC47"/>
  <c r="AD47"/>
  <c r="AE47"/>
  <c r="AB48"/>
  <c r="AC48"/>
  <c r="AD48"/>
  <c r="AE48"/>
  <c r="AB49"/>
  <c r="AC49"/>
  <c r="AD49"/>
  <c r="AE49"/>
  <c r="AB50"/>
  <c r="AC50"/>
  <c r="AD50"/>
  <c r="AE50"/>
  <c r="AB53"/>
  <c r="AC53"/>
  <c r="AD53"/>
  <c r="AE53"/>
  <c r="AB54"/>
  <c r="B5" s="1"/>
  <c r="B82" i="5" s="1"/>
  <c r="AC54" i="13"/>
  <c r="C5" s="1"/>
  <c r="C82" i="5" s="1"/>
  <c r="AD54" i="13"/>
  <c r="D5" s="1"/>
  <c r="D82" i="5" s="1"/>
  <c r="AE54" i="13"/>
  <c r="E5" s="1"/>
  <c r="E82" i="5" s="1"/>
  <c r="AB55" i="13"/>
  <c r="AC55"/>
  <c r="AD55"/>
  <c r="AE55"/>
  <c r="AB56"/>
  <c r="AC56"/>
  <c r="AD56"/>
  <c r="AE56"/>
  <c r="AB57"/>
  <c r="AC57"/>
  <c r="AD57"/>
  <c r="AE57"/>
  <c r="AB58"/>
  <c r="H5" s="1"/>
  <c r="AC58"/>
  <c r="I5" s="1"/>
  <c r="AD58"/>
  <c r="J5" s="1"/>
  <c r="AE58"/>
  <c r="K5" s="1"/>
  <c r="AB59"/>
  <c r="AC59"/>
  <c r="AD59"/>
  <c r="AE59"/>
  <c r="AB60"/>
  <c r="AC60"/>
  <c r="AD60"/>
  <c r="AE60"/>
  <c r="AB61"/>
  <c r="AC61"/>
  <c r="AD61"/>
  <c r="AE61"/>
  <c r="AB62"/>
  <c r="AC62"/>
  <c r="AD62"/>
  <c r="AE62"/>
  <c r="AB63"/>
  <c r="AC63"/>
  <c r="AD63"/>
  <c r="AE63"/>
  <c r="AB64"/>
  <c r="AC64"/>
  <c r="AD64"/>
  <c r="AE64"/>
  <c r="AB65"/>
  <c r="AC65"/>
  <c r="AD65"/>
  <c r="AE65"/>
  <c r="AB66"/>
  <c r="AC66"/>
  <c r="AD66"/>
  <c r="AE66"/>
  <c r="AB67"/>
  <c r="AC67"/>
  <c r="AD67"/>
  <c r="AE67"/>
  <c r="AB68"/>
  <c r="AC68"/>
  <c r="AD68"/>
  <c r="AE68"/>
  <c r="AB69"/>
  <c r="AC69"/>
  <c r="AD69"/>
  <c r="AE69"/>
  <c r="AB70"/>
  <c r="AC70"/>
  <c r="AD70"/>
  <c r="AE70"/>
  <c r="AB71"/>
  <c r="AC71"/>
  <c r="AD71"/>
  <c r="AE71"/>
  <c r="AB72"/>
  <c r="AC72"/>
  <c r="AD72"/>
  <c r="AE72"/>
  <c r="AB73"/>
  <c r="AC73"/>
  <c r="AD73"/>
  <c r="AE73"/>
  <c r="AB74"/>
  <c r="AC74"/>
  <c r="AD74"/>
  <c r="AE74"/>
  <c r="AB75"/>
  <c r="AC75"/>
  <c r="AD75"/>
  <c r="AE75"/>
  <c r="AB78"/>
  <c r="AC78"/>
  <c r="AD78"/>
  <c r="AE78"/>
  <c r="AB79"/>
  <c r="B6" s="1"/>
  <c r="B83" i="5" s="1"/>
  <c r="AC79" i="13"/>
  <c r="C6" s="1"/>
  <c r="C83" i="5" s="1"/>
  <c r="AD79" i="13"/>
  <c r="D6" s="1"/>
  <c r="D83" i="5" s="1"/>
  <c r="AE79" i="13"/>
  <c r="E6" s="1"/>
  <c r="E83" i="5" s="1"/>
  <c r="AB80" i="13"/>
  <c r="AC80"/>
  <c r="AD80"/>
  <c r="AE80"/>
  <c r="AB81"/>
  <c r="AC81"/>
  <c r="AD81"/>
  <c r="AE81"/>
  <c r="AB82"/>
  <c r="AC82"/>
  <c r="AD82"/>
  <c r="AE82"/>
  <c r="AB83"/>
  <c r="H6" s="1"/>
  <c r="AC83"/>
  <c r="I6" s="1"/>
  <c r="AD83"/>
  <c r="J6" s="1"/>
  <c r="AE83"/>
  <c r="K6" s="1"/>
  <c r="AB84"/>
  <c r="AC84"/>
  <c r="AD84"/>
  <c r="AE84"/>
  <c r="AB85"/>
  <c r="AC85"/>
  <c r="AD85"/>
  <c r="AE85"/>
  <c r="AB86"/>
  <c r="AC86"/>
  <c r="AD86"/>
  <c r="AE86"/>
  <c r="AB87"/>
  <c r="AC87"/>
  <c r="AD87"/>
  <c r="AE87"/>
  <c r="AB88"/>
  <c r="AC88"/>
  <c r="AD88"/>
  <c r="AE88"/>
  <c r="AB89"/>
  <c r="AC89"/>
  <c r="AD89"/>
  <c r="AE89"/>
  <c r="AB90"/>
  <c r="AC90"/>
  <c r="AD90"/>
  <c r="AE90"/>
  <c r="AB91"/>
  <c r="AC91"/>
  <c r="AD91"/>
  <c r="AE91"/>
  <c r="AB92"/>
  <c r="AC92"/>
  <c r="AD92"/>
  <c r="AE92"/>
  <c r="AB93"/>
  <c r="AC93"/>
  <c r="AD93"/>
  <c r="AE93"/>
  <c r="AB94"/>
  <c r="AC94"/>
  <c r="AD94"/>
  <c r="AE94"/>
  <c r="AB95"/>
  <c r="AC95"/>
  <c r="AD95"/>
  <c r="AE95"/>
  <c r="AB96"/>
  <c r="AC96"/>
  <c r="AD96"/>
  <c r="AE96"/>
  <c r="AB97"/>
  <c r="AC97"/>
  <c r="AD97"/>
  <c r="AE97"/>
  <c r="AB98"/>
  <c r="AC98"/>
  <c r="AD98"/>
  <c r="AE98"/>
  <c r="AB99"/>
  <c r="AC99"/>
  <c r="AD99"/>
  <c r="AE99"/>
  <c r="AB100"/>
  <c r="AC100"/>
  <c r="AD100"/>
  <c r="AE100"/>
  <c r="AB103"/>
  <c r="AC103"/>
  <c r="AD103"/>
  <c r="AE103"/>
  <c r="AB104"/>
  <c r="B7" s="1"/>
  <c r="B84" i="5" s="1"/>
  <c r="AC104" i="13"/>
  <c r="C7" s="1"/>
  <c r="C84" i="5" s="1"/>
  <c r="AD104" i="13"/>
  <c r="D7" s="1"/>
  <c r="D84" i="5" s="1"/>
  <c r="AE104" i="13"/>
  <c r="E7" s="1"/>
  <c r="E84" i="5" s="1"/>
  <c r="AB105" i="13"/>
  <c r="AC105"/>
  <c r="AD105"/>
  <c r="AE105"/>
  <c r="AB106"/>
  <c r="AC106"/>
  <c r="AD106"/>
  <c r="AE106"/>
  <c r="AB107"/>
  <c r="AC107"/>
  <c r="AD107"/>
  <c r="AE107"/>
  <c r="AB108"/>
  <c r="H7" s="1"/>
  <c r="AC108"/>
  <c r="I7" s="1"/>
  <c r="AD108"/>
  <c r="J7" s="1"/>
  <c r="AE108"/>
  <c r="K7" s="1"/>
  <c r="AB109"/>
  <c r="AC109"/>
  <c r="AD109"/>
  <c r="AE109"/>
  <c r="AB110"/>
  <c r="AC110"/>
  <c r="AD110"/>
  <c r="AE110"/>
  <c r="AB111"/>
  <c r="AC111"/>
  <c r="AD111"/>
  <c r="AE111"/>
  <c r="AB112"/>
  <c r="AC112"/>
  <c r="AD112"/>
  <c r="AE112"/>
  <c r="AB113"/>
  <c r="AC113"/>
  <c r="AD113"/>
  <c r="AE113"/>
  <c r="AB114"/>
  <c r="AC114"/>
  <c r="AD114"/>
  <c r="AE114"/>
  <c r="AB115"/>
  <c r="AC115"/>
  <c r="AD115"/>
  <c r="AE115"/>
  <c r="AB116"/>
  <c r="AC116"/>
  <c r="AD116"/>
  <c r="AE116"/>
  <c r="AB117"/>
  <c r="AC117"/>
  <c r="AD117"/>
  <c r="AE117"/>
  <c r="AB118"/>
  <c r="AC118"/>
  <c r="AD118"/>
  <c r="AE118"/>
  <c r="AB119"/>
  <c r="AC119"/>
  <c r="AD119"/>
  <c r="AE119"/>
  <c r="AB120"/>
  <c r="AC120"/>
  <c r="AD120"/>
  <c r="AE120"/>
  <c r="AB121"/>
  <c r="AC121"/>
  <c r="AD121"/>
  <c r="AE121"/>
  <c r="AB122"/>
  <c r="AC122"/>
  <c r="AD122"/>
  <c r="AE122"/>
  <c r="AB123"/>
  <c r="AC123"/>
  <c r="AD123"/>
  <c r="AE123"/>
  <c r="AB124"/>
  <c r="AC124"/>
  <c r="AD124"/>
  <c r="AE124"/>
  <c r="AB125"/>
  <c r="AC125"/>
  <c r="AD125"/>
  <c r="AE125"/>
  <c r="AB128"/>
  <c r="AC128"/>
  <c r="AD128"/>
  <c r="AE128"/>
  <c r="AB129"/>
  <c r="B8" s="1"/>
  <c r="B85" i="5" s="1"/>
  <c r="AC129" i="13"/>
  <c r="C8" s="1"/>
  <c r="C85" i="5" s="1"/>
  <c r="AD129" i="13"/>
  <c r="D8" s="1"/>
  <c r="D85" i="5" s="1"/>
  <c r="AE129" i="13"/>
  <c r="E8" s="1"/>
  <c r="E85" i="5" s="1"/>
  <c r="AB130" i="13"/>
  <c r="AC130"/>
  <c r="AD130"/>
  <c r="AE130"/>
  <c r="AB131"/>
  <c r="AC131"/>
  <c r="AD131"/>
  <c r="AE131"/>
  <c r="AB132"/>
  <c r="AC132"/>
  <c r="AD132"/>
  <c r="AE132"/>
  <c r="AB133"/>
  <c r="H8" s="1"/>
  <c r="AC133"/>
  <c r="I8" s="1"/>
  <c r="AD133"/>
  <c r="J8" s="1"/>
  <c r="AE133"/>
  <c r="K8" s="1"/>
  <c r="AB134"/>
  <c r="AC134"/>
  <c r="AD134"/>
  <c r="AE134"/>
  <c r="AB135"/>
  <c r="AC135"/>
  <c r="AD135"/>
  <c r="AE135"/>
  <c r="AB136"/>
  <c r="AC136"/>
  <c r="AD136"/>
  <c r="AE136"/>
  <c r="AB137"/>
  <c r="AC137"/>
  <c r="AD137"/>
  <c r="AE137"/>
  <c r="AB138"/>
  <c r="AC138"/>
  <c r="AD138"/>
  <c r="AE138"/>
  <c r="AB139"/>
  <c r="AC139"/>
  <c r="AD139"/>
  <c r="AE139"/>
  <c r="AB140"/>
  <c r="AC140"/>
  <c r="AD140"/>
  <c r="AE140"/>
  <c r="AB141"/>
  <c r="AC141"/>
  <c r="AD141"/>
  <c r="AE141"/>
  <c r="AB142"/>
  <c r="AC142"/>
  <c r="AD142"/>
  <c r="AE142"/>
  <c r="AB143"/>
  <c r="AC143"/>
  <c r="AD143"/>
  <c r="AE143"/>
  <c r="AB144"/>
  <c r="AC144"/>
  <c r="AD144"/>
  <c r="AE144"/>
  <c r="AB145"/>
  <c r="AC145"/>
  <c r="AD145"/>
  <c r="AE145"/>
  <c r="AB146"/>
  <c r="AC146"/>
  <c r="AD146"/>
  <c r="AE146"/>
  <c r="AB147"/>
  <c r="AC147"/>
  <c r="AD147"/>
  <c r="AE147"/>
  <c r="AB148"/>
  <c r="AC148"/>
  <c r="AD148"/>
  <c r="AE148"/>
  <c r="AB149"/>
  <c r="AC149"/>
  <c r="AD149"/>
  <c r="AE149"/>
  <c r="AB150"/>
  <c r="AC150"/>
  <c r="AD150"/>
  <c r="AE150"/>
  <c r="AB153"/>
  <c r="AC153"/>
  <c r="AD153"/>
  <c r="AE153"/>
  <c r="AB154"/>
  <c r="B9" s="1"/>
  <c r="B86" i="5" s="1"/>
  <c r="AC154" i="13"/>
  <c r="C9" s="1"/>
  <c r="C86" i="5" s="1"/>
  <c r="AD154" i="13"/>
  <c r="D9" s="1"/>
  <c r="D86" i="5" s="1"/>
  <c r="AE154" i="13"/>
  <c r="E9" s="1"/>
  <c r="E86" i="5" s="1"/>
  <c r="AB155" i="13"/>
  <c r="AC155"/>
  <c r="AD155"/>
  <c r="AE155"/>
  <c r="AB156"/>
  <c r="AC156"/>
  <c r="AD156"/>
  <c r="AE156"/>
  <c r="AB157"/>
  <c r="AC157"/>
  <c r="AD157"/>
  <c r="AE157"/>
  <c r="AB158"/>
  <c r="H9" s="1"/>
  <c r="AC158"/>
  <c r="I9" s="1"/>
  <c r="AD158"/>
  <c r="J9" s="1"/>
  <c r="AE158"/>
  <c r="K9" s="1"/>
  <c r="AB159"/>
  <c r="AC159"/>
  <c r="AD159"/>
  <c r="AE159"/>
  <c r="AB160"/>
  <c r="AC160"/>
  <c r="AD160"/>
  <c r="AE160"/>
  <c r="AB161"/>
  <c r="AC161"/>
  <c r="AD161"/>
  <c r="AE161"/>
  <c r="AB162"/>
  <c r="AC162"/>
  <c r="AD162"/>
  <c r="AE162"/>
  <c r="AB163"/>
  <c r="AC163"/>
  <c r="AD163"/>
  <c r="AE163"/>
  <c r="AB164"/>
  <c r="AC164"/>
  <c r="AD164"/>
  <c r="AE164"/>
  <c r="AB165"/>
  <c r="AC165"/>
  <c r="AD165"/>
  <c r="AE165"/>
  <c r="AB166"/>
  <c r="AC166"/>
  <c r="AD166"/>
  <c r="AE166"/>
  <c r="AB167"/>
  <c r="AC167"/>
  <c r="AD167"/>
  <c r="AE167"/>
  <c r="AB168"/>
  <c r="AC168"/>
  <c r="AD168"/>
  <c r="AE168"/>
  <c r="AB169"/>
  <c r="AC169"/>
  <c r="AD169"/>
  <c r="AE169"/>
  <c r="AB170"/>
  <c r="AC170"/>
  <c r="AD170"/>
  <c r="AE170"/>
  <c r="AB171"/>
  <c r="AC171"/>
  <c r="AD171"/>
  <c r="AE171"/>
  <c r="AB172"/>
  <c r="AC172"/>
  <c r="AD172"/>
  <c r="AE172"/>
  <c r="AB173"/>
  <c r="AC173"/>
  <c r="AD173"/>
  <c r="AE173"/>
  <c r="AB174"/>
  <c r="AC174"/>
  <c r="AD174"/>
  <c r="AE174"/>
  <c r="AB175"/>
  <c r="AC175"/>
  <c r="AD175"/>
  <c r="AE175"/>
  <c r="AB178"/>
  <c r="AC178"/>
  <c r="AD178"/>
  <c r="AE178"/>
  <c r="AB179"/>
  <c r="B10" s="1"/>
  <c r="B87" i="5" s="1"/>
  <c r="AC179" i="13"/>
  <c r="C10" s="1"/>
  <c r="C87" i="5" s="1"/>
  <c r="AD179" i="13"/>
  <c r="D10" s="1"/>
  <c r="D87" i="5" s="1"/>
  <c r="AE179" i="13"/>
  <c r="E10" s="1"/>
  <c r="E87" i="5" s="1"/>
  <c r="AB180" i="13"/>
  <c r="AC180"/>
  <c r="AD180"/>
  <c r="AE180"/>
  <c r="AB181"/>
  <c r="AC181"/>
  <c r="AD181"/>
  <c r="AE181"/>
  <c r="AB182"/>
  <c r="AC182"/>
  <c r="AD182"/>
  <c r="AE182"/>
  <c r="AB183"/>
  <c r="H10" s="1"/>
  <c r="AC183"/>
  <c r="I10" s="1"/>
  <c r="AD183"/>
  <c r="J10" s="1"/>
  <c r="AE183"/>
  <c r="K10" s="1"/>
  <c r="AB184"/>
  <c r="AC184"/>
  <c r="AD184"/>
  <c r="AE184"/>
  <c r="AB185"/>
  <c r="AC185"/>
  <c r="AD185"/>
  <c r="AE185"/>
  <c r="AB186"/>
  <c r="AC186"/>
  <c r="AD186"/>
  <c r="AE186"/>
  <c r="AB187"/>
  <c r="AC187"/>
  <c r="AD187"/>
  <c r="AE187"/>
  <c r="AB188"/>
  <c r="AC188"/>
  <c r="AD188"/>
  <c r="AE188"/>
  <c r="AB189"/>
  <c r="AC189"/>
  <c r="AD189"/>
  <c r="AE189"/>
  <c r="AB190"/>
  <c r="AC190"/>
  <c r="AD190"/>
  <c r="AE190"/>
  <c r="AB191"/>
  <c r="AC191"/>
  <c r="AD191"/>
  <c r="AE191"/>
  <c r="AB192"/>
  <c r="AC192"/>
  <c r="AD192"/>
  <c r="AE192"/>
  <c r="AB193"/>
  <c r="AC193"/>
  <c r="AD193"/>
  <c r="AE193"/>
  <c r="AB194"/>
  <c r="AC194"/>
  <c r="AD194"/>
  <c r="AE194"/>
  <c r="AB195"/>
  <c r="AC195"/>
  <c r="AD195"/>
  <c r="AE195"/>
  <c r="AB196"/>
  <c r="AC196"/>
  <c r="AD196"/>
  <c r="AE196"/>
  <c r="AB197"/>
  <c r="AC197"/>
  <c r="AD197"/>
  <c r="AE197"/>
  <c r="AB198"/>
  <c r="AC198"/>
  <c r="AD198"/>
  <c r="AE198"/>
  <c r="AB199"/>
  <c r="AC199"/>
  <c r="AD199"/>
  <c r="AE199"/>
  <c r="AB200"/>
  <c r="AC200"/>
  <c r="AD200"/>
  <c r="AE200"/>
  <c r="AB203"/>
  <c r="AC203"/>
  <c r="AD203"/>
  <c r="AE203"/>
  <c r="AB204"/>
  <c r="B11" s="1"/>
  <c r="B88" i="5" s="1"/>
  <c r="AC204" i="13"/>
  <c r="C11" s="1"/>
  <c r="C88" i="5" s="1"/>
  <c r="AD204" i="13"/>
  <c r="D11" s="1"/>
  <c r="D88" i="5" s="1"/>
  <c r="AE204" i="13"/>
  <c r="E11" s="1"/>
  <c r="E88" i="5" s="1"/>
  <c r="AB205" i="13"/>
  <c r="AC205"/>
  <c r="AD205"/>
  <c r="AE205"/>
  <c r="AB206"/>
  <c r="AC206"/>
  <c r="AD206"/>
  <c r="AE206"/>
  <c r="AB207"/>
  <c r="AC207"/>
  <c r="AD207"/>
  <c r="AE207"/>
  <c r="AB208"/>
  <c r="H11" s="1"/>
  <c r="AC208"/>
  <c r="I11" s="1"/>
  <c r="AD208"/>
  <c r="J11" s="1"/>
  <c r="AE208"/>
  <c r="K11" s="1"/>
  <c r="AB209"/>
  <c r="AC209"/>
  <c r="AD209"/>
  <c r="AE209"/>
  <c r="AB210"/>
  <c r="AC210"/>
  <c r="AD210"/>
  <c r="AE210"/>
  <c r="AB211"/>
  <c r="AC211"/>
  <c r="AD211"/>
  <c r="AE211"/>
  <c r="AB212"/>
  <c r="AC212"/>
  <c r="AD212"/>
  <c r="AE212"/>
  <c r="AB213"/>
  <c r="AC213"/>
  <c r="AD213"/>
  <c r="AE213"/>
  <c r="AB214"/>
  <c r="AC214"/>
  <c r="AD214"/>
  <c r="AE214"/>
  <c r="AB215"/>
  <c r="AC215"/>
  <c r="AD215"/>
  <c r="AE215"/>
  <c r="AB216"/>
  <c r="AC216"/>
  <c r="AD216"/>
  <c r="AE216"/>
  <c r="AB217"/>
  <c r="AC217"/>
  <c r="AD217"/>
  <c r="AE217"/>
  <c r="AB218"/>
  <c r="AC218"/>
  <c r="AD218"/>
  <c r="AE218"/>
  <c r="AB219"/>
  <c r="AC219"/>
  <c r="AD219"/>
  <c r="AE219"/>
  <c r="AB220"/>
  <c r="AC220"/>
  <c r="AD220"/>
  <c r="AE220"/>
  <c r="AB221"/>
  <c r="AC221"/>
  <c r="AD221"/>
  <c r="AE221"/>
  <c r="AB222"/>
  <c r="AC222"/>
  <c r="AD222"/>
  <c r="AE222"/>
  <c r="AB223"/>
  <c r="AC223"/>
  <c r="AD223"/>
  <c r="AE223"/>
  <c r="AB224"/>
  <c r="AC224"/>
  <c r="AD224"/>
  <c r="AE224"/>
  <c r="AB225"/>
  <c r="AC225"/>
  <c r="AD225"/>
  <c r="AE225"/>
  <c r="AB228"/>
  <c r="AC228"/>
  <c r="AD228"/>
  <c r="AE228"/>
  <c r="AB229"/>
  <c r="B12" s="1"/>
  <c r="B89" i="5" s="1"/>
  <c r="AC229" i="13"/>
  <c r="C12" s="1"/>
  <c r="C89" i="5" s="1"/>
  <c r="AD229" i="13"/>
  <c r="D12" s="1"/>
  <c r="D89" i="5" s="1"/>
  <c r="AE229" i="13"/>
  <c r="E12" s="1"/>
  <c r="E89" i="5" s="1"/>
  <c r="AB230" i="13"/>
  <c r="AC230"/>
  <c r="AD230"/>
  <c r="AE230"/>
  <c r="AB231"/>
  <c r="AC231"/>
  <c r="AD231"/>
  <c r="AE231"/>
  <c r="AB232"/>
  <c r="AC232"/>
  <c r="AD232"/>
  <c r="AE232"/>
  <c r="AB233"/>
  <c r="H12" s="1"/>
  <c r="AC233"/>
  <c r="I12" s="1"/>
  <c r="AD233"/>
  <c r="J12" s="1"/>
  <c r="AE233"/>
  <c r="K12" s="1"/>
  <c r="AB234"/>
  <c r="AC234"/>
  <c r="AD234"/>
  <c r="AE234"/>
  <c r="AB235"/>
  <c r="AC235"/>
  <c r="AD235"/>
  <c r="AE235"/>
  <c r="AB236"/>
  <c r="AC236"/>
  <c r="AD236"/>
  <c r="AE236"/>
  <c r="AB237"/>
  <c r="AC237"/>
  <c r="AD237"/>
  <c r="AE237"/>
  <c r="AB238"/>
  <c r="AC238"/>
  <c r="AD238"/>
  <c r="AE238"/>
  <c r="AB239"/>
  <c r="AC239"/>
  <c r="AD239"/>
  <c r="AE239"/>
  <c r="AB240"/>
  <c r="AC240"/>
  <c r="AD240"/>
  <c r="AE240"/>
  <c r="AB241"/>
  <c r="AC241"/>
  <c r="AD241"/>
  <c r="AE241"/>
  <c r="AB242"/>
  <c r="AC242"/>
  <c r="AD242"/>
  <c r="AE242"/>
  <c r="AB243"/>
  <c r="AC243"/>
  <c r="AD243"/>
  <c r="AE243"/>
  <c r="AB244"/>
  <c r="AC244"/>
  <c r="AD244"/>
  <c r="AE244"/>
  <c r="AB245"/>
  <c r="AC245"/>
  <c r="AD245"/>
  <c r="AE245"/>
  <c r="AB246"/>
  <c r="AC246"/>
  <c r="AD246"/>
  <c r="AE246"/>
  <c r="AB247"/>
  <c r="AC247"/>
  <c r="AD247"/>
  <c r="AE247"/>
  <c r="AB248"/>
  <c r="AC248"/>
  <c r="AD248"/>
  <c r="AE248"/>
  <c r="AB249"/>
  <c r="AC249"/>
  <c r="AD249"/>
  <c r="AE249"/>
  <c r="AB250"/>
  <c r="AC250"/>
  <c r="AD250"/>
  <c r="AE250"/>
  <c r="AB253"/>
  <c r="AC253"/>
  <c r="AD253"/>
  <c r="AE253"/>
  <c r="AB254"/>
  <c r="B13" s="1"/>
  <c r="B90" i="5" s="1"/>
  <c r="AC254" i="13"/>
  <c r="C13" s="1"/>
  <c r="C90" i="5" s="1"/>
  <c r="AD254" i="13"/>
  <c r="D13" s="1"/>
  <c r="D90" i="5" s="1"/>
  <c r="AE254" i="13"/>
  <c r="E13" s="1"/>
  <c r="E90" i="5" s="1"/>
  <c r="AB255" i="13"/>
  <c r="AC255"/>
  <c r="AD255"/>
  <c r="AE255"/>
  <c r="AB256"/>
  <c r="AC256"/>
  <c r="AD256"/>
  <c r="AE256"/>
  <c r="AB257"/>
  <c r="AC257"/>
  <c r="AD257"/>
  <c r="AE257"/>
  <c r="AB258"/>
  <c r="H13" s="1"/>
  <c r="AC258"/>
  <c r="I13" s="1"/>
  <c r="AD258"/>
  <c r="J13" s="1"/>
  <c r="AE258"/>
  <c r="K13" s="1"/>
  <c r="AB259"/>
  <c r="AC259"/>
  <c r="AD259"/>
  <c r="AE259"/>
  <c r="AB260"/>
  <c r="AC260"/>
  <c r="AD260"/>
  <c r="AE260"/>
  <c r="AB261"/>
  <c r="AC261"/>
  <c r="AD261"/>
  <c r="AE261"/>
  <c r="AB262"/>
  <c r="AC262"/>
  <c r="AD262"/>
  <c r="AE262"/>
  <c r="AB263"/>
  <c r="AC263"/>
  <c r="AD263"/>
  <c r="AE263"/>
  <c r="AB264"/>
  <c r="AC264"/>
  <c r="AD264"/>
  <c r="AE264"/>
  <c r="AB265"/>
  <c r="AC265"/>
  <c r="AD265"/>
  <c r="AE265"/>
  <c r="AB266"/>
  <c r="AC266"/>
  <c r="AD266"/>
  <c r="AE266"/>
  <c r="AB267"/>
  <c r="AC267"/>
  <c r="AD267"/>
  <c r="AE267"/>
  <c r="AB268"/>
  <c r="AC268"/>
  <c r="AD268"/>
  <c r="AE268"/>
  <c r="AB269"/>
  <c r="AC269"/>
  <c r="AD269"/>
  <c r="AE269"/>
  <c r="AB270"/>
  <c r="AC270"/>
  <c r="AD270"/>
  <c r="AE270"/>
  <c r="AB271"/>
  <c r="AC271"/>
  <c r="AD271"/>
  <c r="AE271"/>
  <c r="AB272"/>
  <c r="AC272"/>
  <c r="AD272"/>
  <c r="AE272"/>
  <c r="AB273"/>
  <c r="AC273"/>
  <c r="AD273"/>
  <c r="AE273"/>
  <c r="AB274"/>
  <c r="AC274"/>
  <c r="AD274"/>
  <c r="AE274"/>
  <c r="AB275"/>
  <c r="AC275"/>
  <c r="AD275"/>
  <c r="AE275"/>
  <c r="AB278"/>
  <c r="AC278"/>
  <c r="AD278"/>
  <c r="AE278"/>
  <c r="AB279"/>
  <c r="B14" s="1"/>
  <c r="B91" i="5" s="1"/>
  <c r="AC279" i="13"/>
  <c r="C14" s="1"/>
  <c r="C91" i="5" s="1"/>
  <c r="AD279" i="13"/>
  <c r="D14" s="1"/>
  <c r="D91" i="5" s="1"/>
  <c r="AE279" i="13"/>
  <c r="E14" s="1"/>
  <c r="E91" i="5" s="1"/>
  <c r="AB280" i="13"/>
  <c r="AC280"/>
  <c r="AD280"/>
  <c r="AE280"/>
  <c r="AB281"/>
  <c r="AC281"/>
  <c r="AD281"/>
  <c r="AE281"/>
  <c r="AB282"/>
  <c r="AC282"/>
  <c r="AD282"/>
  <c r="AE282"/>
  <c r="AB283"/>
  <c r="H14" s="1"/>
  <c r="AC283"/>
  <c r="I14" s="1"/>
  <c r="AD283"/>
  <c r="J14" s="1"/>
  <c r="AE283"/>
  <c r="K14" s="1"/>
  <c r="AB284"/>
  <c r="AC284"/>
  <c r="AD284"/>
  <c r="AE284"/>
  <c r="AB285"/>
  <c r="AC285"/>
  <c r="AD285"/>
  <c r="AE285"/>
  <c r="AB286"/>
  <c r="AC286"/>
  <c r="AD286"/>
  <c r="AE286"/>
  <c r="AB287"/>
  <c r="AC287"/>
  <c r="AD287"/>
  <c r="AE287"/>
  <c r="AB288"/>
  <c r="AC288"/>
  <c r="AD288"/>
  <c r="AE288"/>
  <c r="AB289"/>
  <c r="AC289"/>
  <c r="AD289"/>
  <c r="AE289"/>
  <c r="AB290"/>
  <c r="AC290"/>
  <c r="AD290"/>
  <c r="AE290"/>
  <c r="AB291"/>
  <c r="AC291"/>
  <c r="AD291"/>
  <c r="AE291"/>
  <c r="AB292"/>
  <c r="AC292"/>
  <c r="AD292"/>
  <c r="AE292"/>
  <c r="AB293"/>
  <c r="AC293"/>
  <c r="AD293"/>
  <c r="AE293"/>
  <c r="AB294"/>
  <c r="AC294"/>
  <c r="AD294"/>
  <c r="AE294"/>
  <c r="AB295"/>
  <c r="AC295"/>
  <c r="AD295"/>
  <c r="AE295"/>
  <c r="AB296"/>
  <c r="AC296"/>
  <c r="AD296"/>
  <c r="AE296"/>
  <c r="AB297"/>
  <c r="AC297"/>
  <c r="AD297"/>
  <c r="AE297"/>
  <c r="AB298"/>
  <c r="AC298"/>
  <c r="AD298"/>
  <c r="AE298"/>
  <c r="AB299"/>
  <c r="AC299"/>
  <c r="AD299"/>
  <c r="AE299"/>
  <c r="AB300"/>
  <c r="AC300"/>
  <c r="AD300"/>
  <c r="AE300"/>
  <c r="AB303"/>
  <c r="AC303"/>
  <c r="AD303"/>
  <c r="AE303"/>
  <c r="AB304"/>
  <c r="B15" s="1"/>
  <c r="B92" i="5" s="1"/>
  <c r="AC304" i="13"/>
  <c r="C15" s="1"/>
  <c r="C92" i="5" s="1"/>
  <c r="AD304" i="13"/>
  <c r="D15" s="1"/>
  <c r="D92" i="5" s="1"/>
  <c r="AE304" i="13"/>
  <c r="E15" s="1"/>
  <c r="E92" i="5" s="1"/>
  <c r="AB305" i="13"/>
  <c r="AC305"/>
  <c r="AD305"/>
  <c r="AE305"/>
  <c r="AB306"/>
  <c r="AC306"/>
  <c r="AD306"/>
  <c r="AE306"/>
  <c r="AB307"/>
  <c r="AC307"/>
  <c r="AD307"/>
  <c r="AE307"/>
  <c r="AB308"/>
  <c r="H15" s="1"/>
  <c r="AC308"/>
  <c r="I15" s="1"/>
  <c r="AD308"/>
  <c r="J15" s="1"/>
  <c r="AE308"/>
  <c r="K15" s="1"/>
  <c r="AB309"/>
  <c r="AC309"/>
  <c r="AD309"/>
  <c r="AE309"/>
  <c r="AB310"/>
  <c r="AC310"/>
  <c r="AD310"/>
  <c r="AE310"/>
  <c r="AB311"/>
  <c r="AC311"/>
  <c r="AD311"/>
  <c r="AE311"/>
  <c r="AB312"/>
  <c r="AC312"/>
  <c r="AD312"/>
  <c r="AE312"/>
  <c r="AB313"/>
  <c r="AC313"/>
  <c r="AD313"/>
  <c r="AE313"/>
  <c r="AB314"/>
  <c r="AC314"/>
  <c r="AD314"/>
  <c r="AE314"/>
  <c r="AB315"/>
  <c r="AC315"/>
  <c r="AD315"/>
  <c r="AE315"/>
  <c r="AB316"/>
  <c r="AC316"/>
  <c r="AD316"/>
  <c r="AE316"/>
  <c r="AB317"/>
  <c r="AC317"/>
  <c r="AD317"/>
  <c r="AE317"/>
  <c r="AB318"/>
  <c r="AC318"/>
  <c r="AD318"/>
  <c r="AE318"/>
  <c r="AB319"/>
  <c r="AC319"/>
  <c r="AD319"/>
  <c r="AE319"/>
  <c r="AB320"/>
  <c r="AC320"/>
  <c r="AD320"/>
  <c r="AE320"/>
  <c r="AB321"/>
  <c r="AC321"/>
  <c r="AD321"/>
  <c r="AE321"/>
  <c r="AB322"/>
  <c r="AC322"/>
  <c r="AD322"/>
  <c r="AE322"/>
  <c r="AB323"/>
  <c r="AC323"/>
  <c r="AD323"/>
  <c r="AE323"/>
  <c r="AB324"/>
  <c r="AC324"/>
  <c r="AD324"/>
  <c r="AE324"/>
  <c r="AB325"/>
  <c r="AC325"/>
  <c r="AD325"/>
  <c r="AE325"/>
  <c r="AB328"/>
  <c r="AC328"/>
  <c r="AD328"/>
  <c r="AE328"/>
  <c r="AB329"/>
  <c r="B16" s="1"/>
  <c r="B93" i="5" s="1"/>
  <c r="AC329" i="13"/>
  <c r="C16" s="1"/>
  <c r="C93" i="5" s="1"/>
  <c r="AD329" i="13"/>
  <c r="D16" s="1"/>
  <c r="D93" i="5" s="1"/>
  <c r="AE329" i="13"/>
  <c r="E16" s="1"/>
  <c r="E93" i="5" s="1"/>
  <c r="AB330" i="13"/>
  <c r="AC330"/>
  <c r="AD330"/>
  <c r="AE330"/>
  <c r="AB331"/>
  <c r="AC331"/>
  <c r="AD331"/>
  <c r="AE331"/>
  <c r="AB332"/>
  <c r="AC332"/>
  <c r="AD332"/>
  <c r="AE332"/>
  <c r="AB333"/>
  <c r="H16" s="1"/>
  <c r="AC333"/>
  <c r="I16" s="1"/>
  <c r="AD333"/>
  <c r="J16" s="1"/>
  <c r="AE333"/>
  <c r="K16" s="1"/>
  <c r="AB334"/>
  <c r="AC334"/>
  <c r="AD334"/>
  <c r="AE334"/>
  <c r="AB335"/>
  <c r="AC335"/>
  <c r="AD335"/>
  <c r="AE335"/>
  <c r="AB336"/>
  <c r="AC336"/>
  <c r="AD336"/>
  <c r="AE336"/>
  <c r="AB337"/>
  <c r="AC337"/>
  <c r="AD337"/>
  <c r="AE337"/>
  <c r="AB338"/>
  <c r="AC338"/>
  <c r="AD338"/>
  <c r="AE338"/>
  <c r="AB339"/>
  <c r="AC339"/>
  <c r="AD339"/>
  <c r="AE339"/>
  <c r="AB340"/>
  <c r="AC340"/>
  <c r="AD340"/>
  <c r="AE340"/>
  <c r="AB341"/>
  <c r="AC341"/>
  <c r="AD341"/>
  <c r="AE341"/>
  <c r="AB342"/>
  <c r="AC342"/>
  <c r="AD342"/>
  <c r="AE342"/>
  <c r="AB343"/>
  <c r="AC343"/>
  <c r="AD343"/>
  <c r="AE343"/>
  <c r="AB344"/>
  <c r="AC344"/>
  <c r="AD344"/>
  <c r="AE344"/>
  <c r="AB345"/>
  <c r="AC345"/>
  <c r="AD345"/>
  <c r="AE345"/>
  <c r="AB346"/>
  <c r="AC346"/>
  <c r="AD346"/>
  <c r="AE346"/>
  <c r="AB347"/>
  <c r="AC347"/>
  <c r="AD347"/>
  <c r="AE347"/>
  <c r="AB348"/>
  <c r="AC348"/>
  <c r="AD348"/>
  <c r="AE348"/>
  <c r="AB349"/>
  <c r="AC349"/>
  <c r="AD349"/>
  <c r="AE349"/>
  <c r="AB350"/>
  <c r="AC350"/>
  <c r="AD350"/>
  <c r="AE350"/>
  <c r="AB353"/>
  <c r="AC353"/>
  <c r="AD353"/>
  <c r="AE353"/>
  <c r="AB354"/>
  <c r="B17" s="1"/>
  <c r="B94" i="5" s="1"/>
  <c r="AC354" i="13"/>
  <c r="C17" s="1"/>
  <c r="C94" i="5" s="1"/>
  <c r="AD354" i="13"/>
  <c r="D17" s="1"/>
  <c r="D94" i="5" s="1"/>
  <c r="AE354" i="13"/>
  <c r="E17" s="1"/>
  <c r="E94" i="5" s="1"/>
  <c r="AB355" i="13"/>
  <c r="AC355"/>
  <c r="AD355"/>
  <c r="AE355"/>
  <c r="AB356"/>
  <c r="AC356"/>
  <c r="AD356"/>
  <c r="AE356"/>
  <c r="AB357"/>
  <c r="AC357"/>
  <c r="AD357"/>
  <c r="AE357"/>
  <c r="AB358"/>
  <c r="H17" s="1"/>
  <c r="AC358"/>
  <c r="I17" s="1"/>
  <c r="AD358"/>
  <c r="J17" s="1"/>
  <c r="AE358"/>
  <c r="K17" s="1"/>
  <c r="AB359"/>
  <c r="AC359"/>
  <c r="AD359"/>
  <c r="AE359"/>
  <c r="AB360"/>
  <c r="AC360"/>
  <c r="AD360"/>
  <c r="AE360"/>
  <c r="AB361"/>
  <c r="AC361"/>
  <c r="AD361"/>
  <c r="AE361"/>
  <c r="AB362"/>
  <c r="AC362"/>
  <c r="AD362"/>
  <c r="AE362"/>
  <c r="AB363"/>
  <c r="AC363"/>
  <c r="AD363"/>
  <c r="AE363"/>
  <c r="AB364"/>
  <c r="AC364"/>
  <c r="AD364"/>
  <c r="AE364"/>
  <c r="AB365"/>
  <c r="AC365"/>
  <c r="AD365"/>
  <c r="AE365"/>
  <c r="AB366"/>
  <c r="AC366"/>
  <c r="AD366"/>
  <c r="AE366"/>
  <c r="AB367"/>
  <c r="AC367"/>
  <c r="AD367"/>
  <c r="AE367"/>
  <c r="AB368"/>
  <c r="AC368"/>
  <c r="AD368"/>
  <c r="AE368"/>
  <c r="AB369"/>
  <c r="AC369"/>
  <c r="AD369"/>
  <c r="AE369"/>
  <c r="AB370"/>
  <c r="AC370"/>
  <c r="AD370"/>
  <c r="AE370"/>
  <c r="AB371"/>
  <c r="AC371"/>
  <c r="AD371"/>
  <c r="AE371"/>
  <c r="AB372"/>
  <c r="AC372"/>
  <c r="AD372"/>
  <c r="AE372"/>
  <c r="AB373"/>
  <c r="AC373"/>
  <c r="AD373"/>
  <c r="AE373"/>
  <c r="AB374"/>
  <c r="AC374"/>
  <c r="AD374"/>
  <c r="AE374"/>
  <c r="AB375"/>
  <c r="AC375"/>
  <c r="AD375"/>
  <c r="AE375"/>
  <c r="AB378"/>
  <c r="AC378"/>
  <c r="AD378"/>
  <c r="AE378"/>
  <c r="AB379"/>
  <c r="B18" s="1"/>
  <c r="B95" i="5" s="1"/>
  <c r="AC379" i="13"/>
  <c r="C18" s="1"/>
  <c r="C95" i="5" s="1"/>
  <c r="AD379" i="13"/>
  <c r="D18" s="1"/>
  <c r="D95" i="5" s="1"/>
  <c r="AE379" i="13"/>
  <c r="E18" s="1"/>
  <c r="E95" i="5" s="1"/>
  <c r="AB380" i="13"/>
  <c r="AC380"/>
  <c r="AD380"/>
  <c r="AE380"/>
  <c r="AB381"/>
  <c r="AC381"/>
  <c r="AD381"/>
  <c r="AE381"/>
  <c r="AB382"/>
  <c r="AC382"/>
  <c r="AD382"/>
  <c r="AE382"/>
  <c r="AB383"/>
  <c r="H18" s="1"/>
  <c r="AC383"/>
  <c r="I18" s="1"/>
  <c r="AD383"/>
  <c r="J18" s="1"/>
  <c r="AE383"/>
  <c r="K18" s="1"/>
  <c r="AB384"/>
  <c r="AC384"/>
  <c r="AD384"/>
  <c r="AE384"/>
  <c r="AB385"/>
  <c r="AC385"/>
  <c r="AD385"/>
  <c r="AE385"/>
  <c r="AB386"/>
  <c r="AC386"/>
  <c r="AD386"/>
  <c r="AE386"/>
  <c r="AB387"/>
  <c r="AC387"/>
  <c r="AD387"/>
  <c r="AE387"/>
  <c r="AB388"/>
  <c r="AC388"/>
  <c r="AD388"/>
  <c r="AE388"/>
  <c r="AB389"/>
  <c r="AC389"/>
  <c r="AD389"/>
  <c r="AE389"/>
  <c r="AB390"/>
  <c r="AC390"/>
  <c r="AD390"/>
  <c r="AE390"/>
  <c r="AB391"/>
  <c r="AC391"/>
  <c r="AD391"/>
  <c r="AE391"/>
  <c r="AB392"/>
  <c r="AC392"/>
  <c r="AD392"/>
  <c r="AE392"/>
  <c r="AB393"/>
  <c r="AC393"/>
  <c r="AD393"/>
  <c r="AE393"/>
  <c r="AB394"/>
  <c r="AC394"/>
  <c r="AD394"/>
  <c r="AE394"/>
  <c r="AB395"/>
  <c r="AC395"/>
  <c r="AD395"/>
  <c r="AE395"/>
  <c r="AB396"/>
  <c r="AC396"/>
  <c r="AD396"/>
  <c r="AE396"/>
  <c r="AB397"/>
  <c r="AC397"/>
  <c r="AD397"/>
  <c r="AE397"/>
  <c r="AB398"/>
  <c r="AC398"/>
  <c r="AD398"/>
  <c r="AE398"/>
  <c r="AB399"/>
  <c r="AC399"/>
  <c r="AD399"/>
  <c r="AE399"/>
  <c r="AB400"/>
  <c r="AC400"/>
  <c r="AD400"/>
  <c r="AE400"/>
  <c r="AB403"/>
  <c r="AC403"/>
  <c r="AD403"/>
  <c r="AE403"/>
  <c r="AB404"/>
  <c r="B19" s="1"/>
  <c r="B96" i="5" s="1"/>
  <c r="AC404" i="13"/>
  <c r="C19" s="1"/>
  <c r="C96" i="5" s="1"/>
  <c r="AD404" i="13"/>
  <c r="D19" s="1"/>
  <c r="D96" i="5" s="1"/>
  <c r="AE404" i="13"/>
  <c r="E19" s="1"/>
  <c r="E96" i="5" s="1"/>
  <c r="AB405" i="13"/>
  <c r="AC405"/>
  <c r="AD405"/>
  <c r="AE405"/>
  <c r="AB406"/>
  <c r="AC406"/>
  <c r="AD406"/>
  <c r="AE406"/>
  <c r="AB407"/>
  <c r="AC407"/>
  <c r="AD407"/>
  <c r="AE407"/>
  <c r="AB408"/>
  <c r="H19" s="1"/>
  <c r="AC408"/>
  <c r="I19" s="1"/>
  <c r="AD408"/>
  <c r="J19" s="1"/>
  <c r="AE408"/>
  <c r="K19" s="1"/>
  <c r="AB409"/>
  <c r="AC409"/>
  <c r="AD409"/>
  <c r="AE409"/>
  <c r="AB410"/>
  <c r="AC410"/>
  <c r="AD410"/>
  <c r="AE410"/>
  <c r="AB411"/>
  <c r="AC411"/>
  <c r="AD411"/>
  <c r="AE411"/>
  <c r="AB412"/>
  <c r="AC412"/>
  <c r="AD412"/>
  <c r="AE412"/>
  <c r="AB413"/>
  <c r="AC413"/>
  <c r="AD413"/>
  <c r="AE413"/>
  <c r="AB414"/>
  <c r="AC414"/>
  <c r="AD414"/>
  <c r="AE414"/>
  <c r="AB415"/>
  <c r="AC415"/>
  <c r="AD415"/>
  <c r="AE415"/>
  <c r="AB416"/>
  <c r="AC416"/>
  <c r="AD416"/>
  <c r="AE416"/>
  <c r="AB417"/>
  <c r="AC417"/>
  <c r="AD417"/>
  <c r="AE417"/>
  <c r="AB418"/>
  <c r="AC418"/>
  <c r="AD418"/>
  <c r="AE418"/>
  <c r="AB419"/>
  <c r="AC419"/>
  <c r="AD419"/>
  <c r="AE419"/>
  <c r="AB420"/>
  <c r="AC420"/>
  <c r="AD420"/>
  <c r="AE420"/>
  <c r="AB421"/>
  <c r="AC421"/>
  <c r="AD421"/>
  <c r="AE421"/>
  <c r="AB422"/>
  <c r="AC422"/>
  <c r="AD422"/>
  <c r="AE422"/>
  <c r="AB423"/>
  <c r="AC423"/>
  <c r="AD423"/>
  <c r="AE423"/>
  <c r="AB424"/>
  <c r="AC424"/>
  <c r="AD424"/>
  <c r="AE424"/>
  <c r="AB425"/>
  <c r="AC425"/>
  <c r="AD425"/>
  <c r="AE425"/>
  <c r="AB428"/>
  <c r="AC428"/>
  <c r="AD428"/>
  <c r="AE428"/>
  <c r="AB429"/>
  <c r="B20" s="1"/>
  <c r="B97" i="5" s="1"/>
  <c r="AC429" i="13"/>
  <c r="C20" s="1"/>
  <c r="C97" i="5" s="1"/>
  <c r="AD429" i="13"/>
  <c r="D20" s="1"/>
  <c r="D97" i="5" s="1"/>
  <c r="AE429" i="13"/>
  <c r="E20" s="1"/>
  <c r="E97" i="5" s="1"/>
  <c r="AB430" i="13"/>
  <c r="AC430"/>
  <c r="AD430"/>
  <c r="AE430"/>
  <c r="AB431"/>
  <c r="AC431"/>
  <c r="AD431"/>
  <c r="AE431"/>
  <c r="AB432"/>
  <c r="AC432"/>
  <c r="AD432"/>
  <c r="AE432"/>
  <c r="AB433"/>
  <c r="H20" s="1"/>
  <c r="AC433"/>
  <c r="I20" s="1"/>
  <c r="AD433"/>
  <c r="J20" s="1"/>
  <c r="AE433"/>
  <c r="K20" s="1"/>
  <c r="AB434"/>
  <c r="AC434"/>
  <c r="AD434"/>
  <c r="AE434"/>
  <c r="AB435"/>
  <c r="AC435"/>
  <c r="AD435"/>
  <c r="AE435"/>
  <c r="AB436"/>
  <c r="AC436"/>
  <c r="AD436"/>
  <c r="AE436"/>
  <c r="AB437"/>
  <c r="AC437"/>
  <c r="AD437"/>
  <c r="AE437"/>
  <c r="AB438"/>
  <c r="AC438"/>
  <c r="AD438"/>
  <c r="AE438"/>
  <c r="AB439"/>
  <c r="AC439"/>
  <c r="AD439"/>
  <c r="AE439"/>
  <c r="AB440"/>
  <c r="AC440"/>
  <c r="AD440"/>
  <c r="AE440"/>
  <c r="AB441"/>
  <c r="AC441"/>
  <c r="AD441"/>
  <c r="AE441"/>
  <c r="AB442"/>
  <c r="AC442"/>
  <c r="AD442"/>
  <c r="AE442"/>
  <c r="AB443"/>
  <c r="AC443"/>
  <c r="AD443"/>
  <c r="AE443"/>
  <c r="AB444"/>
  <c r="AC444"/>
  <c r="AD444"/>
  <c r="AE444"/>
  <c r="AB445"/>
  <c r="AC445"/>
  <c r="AD445"/>
  <c r="AE445"/>
  <c r="AB446"/>
  <c r="AC446"/>
  <c r="AD446"/>
  <c r="AE446"/>
  <c r="AB447"/>
  <c r="AC447"/>
  <c r="AD447"/>
  <c r="AE447"/>
  <c r="AB448"/>
  <c r="AC448"/>
  <c r="AD448"/>
  <c r="AE448"/>
  <c r="AB449"/>
  <c r="AC449"/>
  <c r="AD449"/>
  <c r="AE449"/>
  <c r="AB450"/>
  <c r="AC450"/>
  <c r="AD450"/>
  <c r="AE450"/>
  <c r="AB453"/>
  <c r="AC453"/>
  <c r="AD453"/>
  <c r="AE453"/>
  <c r="AB454"/>
  <c r="B21" s="1"/>
  <c r="B98" i="5" s="1"/>
  <c r="AC454" i="13"/>
  <c r="C21" s="1"/>
  <c r="C98" i="5" s="1"/>
  <c r="AD454" i="13"/>
  <c r="D21" s="1"/>
  <c r="D98" i="5" s="1"/>
  <c r="AE454" i="13"/>
  <c r="E21" s="1"/>
  <c r="E98" i="5" s="1"/>
  <c r="AB455" i="13"/>
  <c r="AC455"/>
  <c r="AD455"/>
  <c r="AE455"/>
  <c r="AB456"/>
  <c r="AC456"/>
  <c r="AD456"/>
  <c r="AE456"/>
  <c r="AB457"/>
  <c r="AC457"/>
  <c r="AD457"/>
  <c r="AE457"/>
  <c r="AB458"/>
  <c r="H21" s="1"/>
  <c r="AC458"/>
  <c r="I21" s="1"/>
  <c r="AD458"/>
  <c r="J21" s="1"/>
  <c r="AE458"/>
  <c r="K21" s="1"/>
  <c r="AB459"/>
  <c r="AC459"/>
  <c r="AD459"/>
  <c r="AE459"/>
  <c r="AB460"/>
  <c r="AC460"/>
  <c r="AD460"/>
  <c r="AE460"/>
  <c r="AB461"/>
  <c r="AC461"/>
  <c r="AD461"/>
  <c r="AE461"/>
  <c r="AB462"/>
  <c r="AC462"/>
  <c r="AD462"/>
  <c r="AE462"/>
  <c r="AB463"/>
  <c r="AC463"/>
  <c r="AD463"/>
  <c r="AE463"/>
  <c r="AB464"/>
  <c r="AC464"/>
  <c r="AD464"/>
  <c r="AE464"/>
  <c r="AB465"/>
  <c r="AC465"/>
  <c r="AD465"/>
  <c r="AE465"/>
  <c r="AB466"/>
  <c r="AC466"/>
  <c r="AD466"/>
  <c r="AE466"/>
  <c r="AB467"/>
  <c r="AC467"/>
  <c r="AD467"/>
  <c r="AE467"/>
  <c r="AB468"/>
  <c r="AC468"/>
  <c r="AD468"/>
  <c r="AE468"/>
  <c r="AB469"/>
  <c r="AC469"/>
  <c r="AD469"/>
  <c r="AE469"/>
  <c r="AB470"/>
  <c r="AC470"/>
  <c r="AD470"/>
  <c r="AE470"/>
  <c r="AB471"/>
  <c r="AC471"/>
  <c r="AD471"/>
  <c r="AE471"/>
  <c r="AB472"/>
  <c r="AC472"/>
  <c r="AD472"/>
  <c r="AE472"/>
  <c r="AB473"/>
  <c r="AC473"/>
  <c r="AD473"/>
  <c r="AE473"/>
  <c r="AB474"/>
  <c r="AC474"/>
  <c r="AD474"/>
  <c r="AE474"/>
  <c r="AB475"/>
  <c r="AC475"/>
  <c r="AD475"/>
  <c r="AE475"/>
  <c r="AE4"/>
  <c r="E3" s="1"/>
  <c r="E80" i="5" s="1"/>
  <c r="AD4" i="13"/>
  <c r="D3" s="1"/>
  <c r="D80" i="5" s="1"/>
  <c r="AC4" i="13"/>
  <c r="C3" s="1"/>
  <c r="C80" i="5" s="1"/>
  <c r="AB4" i="13"/>
  <c r="B3" s="1"/>
  <c r="B80" i="5" s="1"/>
  <c r="BN3" i="2"/>
  <c r="BO3"/>
  <c r="BP3"/>
  <c r="BQ3"/>
  <c r="BN4"/>
  <c r="BO4"/>
  <c r="BP4"/>
  <c r="BQ4"/>
  <c r="BN5"/>
  <c r="BO5"/>
  <c r="BP5"/>
  <c r="BQ5"/>
  <c r="BN6"/>
  <c r="BO6"/>
  <c r="BP6"/>
  <c r="BQ6"/>
  <c r="BN7"/>
  <c r="BO7"/>
  <c r="BP7"/>
  <c r="BQ7"/>
  <c r="BN8"/>
  <c r="BO8"/>
  <c r="BP8"/>
  <c r="BQ8"/>
  <c r="BN9"/>
  <c r="BO9"/>
  <c r="BP9"/>
  <c r="BQ9"/>
  <c r="BN10"/>
  <c r="BO10"/>
  <c r="BP10"/>
  <c r="BQ10"/>
  <c r="BN11"/>
  <c r="BO11"/>
  <c r="BP11"/>
  <c r="BQ11"/>
  <c r="BN12"/>
  <c r="BO12"/>
  <c r="BP12"/>
  <c r="BQ12"/>
  <c r="BN13"/>
  <c r="BO13"/>
  <c r="BP13"/>
  <c r="BQ13"/>
  <c r="BN14"/>
  <c r="BO14"/>
  <c r="BP14"/>
  <c r="BQ14"/>
  <c r="BN15"/>
  <c r="BO15"/>
  <c r="BP15"/>
  <c r="BQ15"/>
  <c r="BN16"/>
  <c r="BO16"/>
  <c r="BP16"/>
  <c r="BQ16"/>
  <c r="BN17"/>
  <c r="BO17"/>
  <c r="BP17"/>
  <c r="BQ17"/>
  <c r="BN18"/>
  <c r="BO18"/>
  <c r="BP18"/>
  <c r="BQ18"/>
  <c r="BN19"/>
  <c r="BO19"/>
  <c r="BP19"/>
  <c r="BQ19"/>
  <c r="BN20"/>
  <c r="BO20"/>
  <c r="BP20"/>
  <c r="BQ20"/>
  <c r="BN21"/>
  <c r="BO21"/>
  <c r="BP21"/>
  <c r="BQ21"/>
  <c r="BN22"/>
  <c r="BO22"/>
  <c r="BP22"/>
  <c r="BQ22"/>
  <c r="BQ2"/>
  <c r="BP2"/>
  <c r="BO2"/>
  <c r="BN2"/>
  <c r="BO3" i="1"/>
  <c r="BO4"/>
  <c r="BO5"/>
  <c r="BO6"/>
  <c r="BO7"/>
  <c r="BO8"/>
  <c r="BO9"/>
  <c r="BO10"/>
  <c r="BO11"/>
  <c r="BO12"/>
  <c r="BO13"/>
  <c r="BO14"/>
  <c r="BO15"/>
  <c r="BO16"/>
  <c r="BO17"/>
  <c r="BO18"/>
  <c r="BO19"/>
  <c r="BO20"/>
  <c r="BO2"/>
  <c r="BN3"/>
  <c r="BN4"/>
  <c r="BN5"/>
  <c r="BN6"/>
  <c r="BN7"/>
  <c r="BN8"/>
  <c r="BN9"/>
  <c r="BN10"/>
  <c r="BN11"/>
  <c r="BN12"/>
  <c r="BN13"/>
  <c r="BN14"/>
  <c r="BN15"/>
  <c r="BN16"/>
  <c r="BN17"/>
  <c r="BN18"/>
  <c r="BN19"/>
  <c r="BN20"/>
  <c r="BN2"/>
  <c r="BM3"/>
  <c r="BM4"/>
  <c r="BM5"/>
  <c r="BM6"/>
  <c r="BM7"/>
  <c r="BM8"/>
  <c r="BM9"/>
  <c r="BM10"/>
  <c r="BM11"/>
  <c r="BM12"/>
  <c r="BM13"/>
  <c r="BM14"/>
  <c r="BM15"/>
  <c r="BM16"/>
  <c r="BM17"/>
  <c r="BM18"/>
  <c r="BM19"/>
  <c r="BM20"/>
  <c r="BM2"/>
  <c r="BL3"/>
  <c r="BL4"/>
  <c r="BL5"/>
  <c r="BL6"/>
  <c r="BL7"/>
  <c r="BL8"/>
  <c r="BL9"/>
  <c r="BL10"/>
  <c r="BL11"/>
  <c r="BL12"/>
  <c r="BL13"/>
  <c r="BL14"/>
  <c r="BL15"/>
  <c r="BL16"/>
  <c r="BL17"/>
  <c r="BL18"/>
  <c r="BL19"/>
  <c r="BL20"/>
  <c r="BL2"/>
</calcChain>
</file>

<file path=xl/sharedStrings.xml><?xml version="1.0" encoding="utf-8"?>
<sst xmlns="http://schemas.openxmlformats.org/spreadsheetml/2006/main" count="2807" uniqueCount="49">
  <si>
    <t>High</t>
  </si>
  <si>
    <t>Medium</t>
  </si>
  <si>
    <t>Low</t>
  </si>
  <si>
    <t>No migration</t>
  </si>
  <si>
    <t>100+</t>
  </si>
  <si>
    <t>Year</t>
  </si>
  <si>
    <t>Males</t>
  </si>
  <si>
    <t>Females</t>
  </si>
  <si>
    <t>Total</t>
  </si>
  <si>
    <t>Live births</t>
  </si>
  <si>
    <t>Deaths</t>
  </si>
  <si>
    <t>Natural increase</t>
  </si>
  <si>
    <t>Net migration</t>
  </si>
  <si>
    <t>Total increase</t>
  </si>
  <si>
    <t>Population 31.12.</t>
  </si>
  <si>
    <t>Age</t>
  </si>
  <si>
    <t>Males%</t>
  </si>
  <si>
    <t>Females%</t>
  </si>
  <si>
    <t>Total%</t>
  </si>
  <si>
    <t xml:space="preserve"> 0-4</t>
  </si>
  <si>
    <t xml:space="preserve"> 5-9</t>
  </si>
  <si>
    <t xml:space="preserve"> 10-14</t>
  </si>
  <si>
    <t xml:space="preserve"> 15-19</t>
  </si>
  <si>
    <t xml:space="preserve"> 20-24</t>
  </si>
  <si>
    <t xml:space="preserve"> 25-29</t>
  </si>
  <si>
    <t xml:space="preserve"> 30-34</t>
  </si>
  <si>
    <t xml:space="preserve"> 35-39</t>
  </si>
  <si>
    <t xml:space="preserve"> 40-44</t>
  </si>
  <si>
    <t xml:space="preserve"> 45-49</t>
  </si>
  <si>
    <t xml:space="preserve"> 50-54</t>
  </si>
  <si>
    <t xml:space="preserve"> 55-59</t>
  </si>
  <si>
    <t xml:space="preserve"> 60-64</t>
  </si>
  <si>
    <t xml:space="preserve"> 65-69</t>
  </si>
  <si>
    <t xml:space="preserve"> 70-74</t>
  </si>
  <si>
    <t xml:space="preserve"> 75-79</t>
  </si>
  <si>
    <t xml:space="preserve"> 80-84</t>
  </si>
  <si>
    <t xml:space="preserve"> 85-89</t>
  </si>
  <si>
    <t xml:space="preserve"> 90-94</t>
  </si>
  <si>
    <t xml:space="preserve"> 95-99</t>
  </si>
  <si>
    <t>High scenario</t>
  </si>
  <si>
    <t>Medium scenario</t>
  </si>
  <si>
    <t>Low scenario</t>
  </si>
  <si>
    <t>No migration scenario</t>
  </si>
  <si>
    <t>Population structure in 2017 and 2035 (medium scenario)</t>
  </si>
  <si>
    <t>Population development in 2017-2035 (high, medium, low, no migration scenario)</t>
  </si>
  <si>
    <t>Population at age 0-14</t>
  </si>
  <si>
    <t>Population at age 20-64</t>
  </si>
  <si>
    <t>Population at age 65+</t>
  </si>
  <si>
    <t>%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</si>
</sst>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1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4" fillId="2" borderId="0" xfId="0" applyFont="1" applyFill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2" borderId="0" xfId="0" applyNumberFormat="1" applyFill="1"/>
    <xf numFmtId="0" fontId="7" fillId="2" borderId="0" xfId="0" applyFont="1" applyFill="1" applyAlignment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1745937499999998"/>
          <c:y val="9.0865796796482851E-2"/>
          <c:w val="0.85650173611111158"/>
          <c:h val="0.71065868055555603"/>
        </c:manualLayout>
      </c:layout>
      <c:lineChart>
        <c:grouping val="standard"/>
        <c:ser>
          <c:idx val="0"/>
          <c:order val="0"/>
          <c:tx>
            <c:strRef>
              <c:f>Fig.1!$BL$1</c:f>
              <c:strCache>
                <c:ptCount val="1"/>
                <c:pt idx="0">
                  <c:v>High</c:v>
                </c:pt>
              </c:strCache>
            </c:strRef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Fig.1!$BK$2:$BK$20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Fig.1!$BL$2:$BL$20</c:f>
              <c:numCache>
                <c:formatCode>0</c:formatCode>
                <c:ptCount val="19"/>
                <c:pt idx="0">
                  <c:v>21876</c:v>
                </c:pt>
                <c:pt idx="1">
                  <c:v>22360</c:v>
                </c:pt>
                <c:pt idx="2">
                  <c:v>22836</c:v>
                </c:pt>
                <c:pt idx="3">
                  <c:v>23260</c:v>
                </c:pt>
                <c:pt idx="4">
                  <c:v>23665</c:v>
                </c:pt>
                <c:pt idx="5">
                  <c:v>24065</c:v>
                </c:pt>
                <c:pt idx="6">
                  <c:v>24471</c:v>
                </c:pt>
                <c:pt idx="7">
                  <c:v>24869</c:v>
                </c:pt>
                <c:pt idx="8">
                  <c:v>25270</c:v>
                </c:pt>
                <c:pt idx="9">
                  <c:v>25673</c:v>
                </c:pt>
                <c:pt idx="10">
                  <c:v>26056</c:v>
                </c:pt>
                <c:pt idx="11">
                  <c:v>26428</c:v>
                </c:pt>
                <c:pt idx="12">
                  <c:v>26792</c:v>
                </c:pt>
                <c:pt idx="13">
                  <c:v>27150</c:v>
                </c:pt>
                <c:pt idx="14">
                  <c:v>27500</c:v>
                </c:pt>
                <c:pt idx="15">
                  <c:v>27843</c:v>
                </c:pt>
                <c:pt idx="16">
                  <c:v>28181</c:v>
                </c:pt>
                <c:pt idx="17">
                  <c:v>28515</c:v>
                </c:pt>
                <c:pt idx="18">
                  <c:v>28863</c:v>
                </c:pt>
              </c:numCache>
            </c:numRef>
          </c:val>
        </c:ser>
        <c:ser>
          <c:idx val="1"/>
          <c:order val="1"/>
          <c:tx>
            <c:strRef>
              <c:f>Fig.1!$BM$1</c:f>
              <c:strCache>
                <c:ptCount val="1"/>
                <c:pt idx="0">
                  <c:v>Medium</c:v>
                </c:pt>
              </c:strCache>
            </c:strRef>
          </c:tx>
          <c:spPr>
            <a:ln w="15875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Fig.1!$BK$2:$BK$20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Fig.1!$BM$2:$BM$20</c:f>
              <c:numCache>
                <c:formatCode>0</c:formatCode>
                <c:ptCount val="19"/>
                <c:pt idx="0">
                  <c:v>21851</c:v>
                </c:pt>
                <c:pt idx="1">
                  <c:v>22314</c:v>
                </c:pt>
                <c:pt idx="2">
                  <c:v>22743</c:v>
                </c:pt>
                <c:pt idx="3">
                  <c:v>23138</c:v>
                </c:pt>
                <c:pt idx="4">
                  <c:v>23502</c:v>
                </c:pt>
                <c:pt idx="5">
                  <c:v>23848</c:v>
                </c:pt>
                <c:pt idx="6">
                  <c:v>24182</c:v>
                </c:pt>
                <c:pt idx="7">
                  <c:v>24504</c:v>
                </c:pt>
                <c:pt idx="8">
                  <c:v>24823</c:v>
                </c:pt>
                <c:pt idx="9">
                  <c:v>25131</c:v>
                </c:pt>
                <c:pt idx="10">
                  <c:v>25429</c:v>
                </c:pt>
                <c:pt idx="11">
                  <c:v>25711</c:v>
                </c:pt>
                <c:pt idx="12">
                  <c:v>25984</c:v>
                </c:pt>
                <c:pt idx="13">
                  <c:v>26247</c:v>
                </c:pt>
                <c:pt idx="14">
                  <c:v>26500</c:v>
                </c:pt>
                <c:pt idx="15">
                  <c:v>26742</c:v>
                </c:pt>
                <c:pt idx="16">
                  <c:v>26973</c:v>
                </c:pt>
                <c:pt idx="17">
                  <c:v>27198</c:v>
                </c:pt>
                <c:pt idx="18">
                  <c:v>27427</c:v>
                </c:pt>
              </c:numCache>
            </c:numRef>
          </c:val>
        </c:ser>
        <c:ser>
          <c:idx val="2"/>
          <c:order val="2"/>
          <c:tx>
            <c:strRef>
              <c:f>Fig.1!$BN$1</c:f>
              <c:strCache>
                <c:ptCount val="1"/>
                <c:pt idx="0">
                  <c:v>Low</c:v>
                </c:pt>
              </c:strCache>
            </c:strRef>
          </c:tx>
          <c:spPr>
            <a:ln w="15875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Fig.1!$BK$2:$BK$20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Fig.1!$BN$2:$BN$20</c:f>
              <c:numCache>
                <c:formatCode>0</c:formatCode>
                <c:ptCount val="19"/>
                <c:pt idx="0">
                  <c:v>21833</c:v>
                </c:pt>
                <c:pt idx="1">
                  <c:v>22277</c:v>
                </c:pt>
                <c:pt idx="2">
                  <c:v>22664</c:v>
                </c:pt>
                <c:pt idx="3">
                  <c:v>23004</c:v>
                </c:pt>
                <c:pt idx="4">
                  <c:v>23316</c:v>
                </c:pt>
                <c:pt idx="5">
                  <c:v>23604</c:v>
                </c:pt>
                <c:pt idx="6">
                  <c:v>23870</c:v>
                </c:pt>
                <c:pt idx="7">
                  <c:v>24122</c:v>
                </c:pt>
                <c:pt idx="8">
                  <c:v>24364</c:v>
                </c:pt>
                <c:pt idx="9">
                  <c:v>24587</c:v>
                </c:pt>
                <c:pt idx="10">
                  <c:v>24796</c:v>
                </c:pt>
                <c:pt idx="11">
                  <c:v>24986</c:v>
                </c:pt>
                <c:pt idx="12">
                  <c:v>25169</c:v>
                </c:pt>
                <c:pt idx="13">
                  <c:v>25336</c:v>
                </c:pt>
                <c:pt idx="14">
                  <c:v>25492</c:v>
                </c:pt>
                <c:pt idx="15">
                  <c:v>25636</c:v>
                </c:pt>
                <c:pt idx="16">
                  <c:v>25768</c:v>
                </c:pt>
                <c:pt idx="17">
                  <c:v>25876</c:v>
                </c:pt>
                <c:pt idx="18">
                  <c:v>25973</c:v>
                </c:pt>
              </c:numCache>
            </c:numRef>
          </c:val>
        </c:ser>
        <c:ser>
          <c:idx val="3"/>
          <c:order val="3"/>
          <c:tx>
            <c:strRef>
              <c:f>Fig.1!$BO$1</c:f>
              <c:strCache>
                <c:ptCount val="1"/>
                <c:pt idx="0">
                  <c:v>No migration</c:v>
                </c:pt>
              </c:strCache>
            </c:strRef>
          </c:tx>
          <c:spPr>
            <a:ln w="15875">
              <a:solidFill>
                <a:schemeClr val="tx2"/>
              </a:solidFill>
            </a:ln>
          </c:spPr>
          <c:marker>
            <c:symbol val="none"/>
          </c:marker>
          <c:cat>
            <c:numRef>
              <c:f>Fig.1!$BK$2:$BK$20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Fig.1!$BO$2:$BO$20</c:f>
              <c:numCache>
                <c:formatCode>0</c:formatCode>
                <c:ptCount val="19"/>
                <c:pt idx="0">
                  <c:v>21423</c:v>
                </c:pt>
                <c:pt idx="1">
                  <c:v>21465</c:v>
                </c:pt>
                <c:pt idx="2">
                  <c:v>21499</c:v>
                </c:pt>
                <c:pt idx="3">
                  <c:v>21512</c:v>
                </c:pt>
                <c:pt idx="4">
                  <c:v>21510</c:v>
                </c:pt>
                <c:pt idx="5">
                  <c:v>21495</c:v>
                </c:pt>
                <c:pt idx="6">
                  <c:v>21471</c:v>
                </c:pt>
                <c:pt idx="7">
                  <c:v>21430</c:v>
                </c:pt>
                <c:pt idx="8">
                  <c:v>21380</c:v>
                </c:pt>
                <c:pt idx="9">
                  <c:v>21324</c:v>
                </c:pt>
                <c:pt idx="10">
                  <c:v>21250</c:v>
                </c:pt>
                <c:pt idx="11">
                  <c:v>21165</c:v>
                </c:pt>
                <c:pt idx="12">
                  <c:v>21077</c:v>
                </c:pt>
                <c:pt idx="13">
                  <c:v>20973</c:v>
                </c:pt>
                <c:pt idx="14">
                  <c:v>20878</c:v>
                </c:pt>
                <c:pt idx="15">
                  <c:v>20778</c:v>
                </c:pt>
                <c:pt idx="16">
                  <c:v>20679</c:v>
                </c:pt>
                <c:pt idx="17">
                  <c:v>20575</c:v>
                </c:pt>
                <c:pt idx="18">
                  <c:v>20476</c:v>
                </c:pt>
              </c:numCache>
            </c:numRef>
          </c:val>
        </c:ser>
        <c:marker val="1"/>
        <c:axId val="159521792"/>
        <c:axId val="159539968"/>
      </c:lineChart>
      <c:catAx>
        <c:axId val="159521792"/>
        <c:scaling>
          <c:orientation val="minMax"/>
        </c:scaling>
        <c:axPos val="b"/>
        <c:majorGridlines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sk-SK"/>
          </a:p>
        </c:txPr>
        <c:crossAx val="159539968"/>
        <c:crosses val="autoZero"/>
        <c:auto val="1"/>
        <c:lblAlgn val="ctr"/>
        <c:lblOffset val="100"/>
        <c:tickLblSkip val="1"/>
      </c:catAx>
      <c:valAx>
        <c:axId val="159539968"/>
        <c:scaling>
          <c:orientation val="minMax"/>
          <c:max val="29000"/>
          <c:min val="18000"/>
        </c:scaling>
        <c:axPos val="l"/>
        <c:majorGridlines/>
        <c:numFmt formatCode="#,##0" sourceLinked="0"/>
        <c:tickLblPos val="nextTo"/>
        <c:crossAx val="159521792"/>
        <c:crosses val="autoZero"/>
        <c:crossBetween val="midCat"/>
        <c:majorUnit val="1000"/>
        <c:dispUnits>
          <c:builtInUnit val="thousands"/>
          <c:dispUnitsLbl>
            <c:layout>
              <c:manualLayout>
                <c:xMode val="edge"/>
                <c:yMode val="edge"/>
                <c:x val="5.7291666666666723E-3"/>
                <c:y val="0.24733083333333344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Population (in thous.)</a:t>
                  </a:r>
                </a:p>
              </c:rich>
            </c:tx>
          </c:dispUnitsLbl>
        </c:dispUnits>
      </c:valAx>
    </c:plotArea>
    <c:legend>
      <c:legendPos val="t"/>
      <c:layout>
        <c:manualLayout>
          <c:xMode val="edge"/>
          <c:yMode val="edge"/>
          <c:x val="3.3605424321959745E-2"/>
          <c:y val="1.4807103215320897E-2"/>
          <c:w val="0.95867465277777952"/>
          <c:h val="6.0729753854973881E-2"/>
        </c:manualLayout>
      </c:layout>
    </c:legend>
    <c:plotVisOnly val="1"/>
  </c:chart>
  <c:spPr>
    <a:ln>
      <a:solidFill>
        <a:schemeClr val="tx1"/>
      </a:solidFill>
    </a:ln>
  </c:spPr>
  <c:txPr>
    <a:bodyPr/>
    <a:lstStyle/>
    <a:p>
      <a:pPr>
        <a:defRPr sz="1100"/>
      </a:pPr>
      <a:endParaRPr lang="sk-SK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3165734126984127"/>
          <c:y val="5.0192658730158733E-2"/>
          <c:w val="0.81380694444444468"/>
          <c:h val="0.81807444444444444"/>
        </c:manualLayout>
      </c:layout>
      <c:barChart>
        <c:barDir val="bar"/>
        <c:grouping val="clustered"/>
        <c:ser>
          <c:idx val="0"/>
          <c:order val="0"/>
          <c:tx>
            <c:strRef>
              <c:f>Fig.2!$BN$1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c:spPr>
          <c:cat>
            <c:strRef>
              <c:f>Fig.2!$BM$2:$BM$22</c:f>
              <c:strCache>
                <c:ptCount val="21"/>
                <c:pt idx="0">
                  <c:v> 0-4</c:v>
                </c:pt>
                <c:pt idx="1">
                  <c:v> 5-9</c:v>
                </c:pt>
                <c:pt idx="2">
                  <c:v> 10-14</c:v>
                </c:pt>
                <c:pt idx="3">
                  <c:v> 15-19</c:v>
                </c:pt>
                <c:pt idx="4">
                  <c:v> 20-24</c:v>
                </c:pt>
                <c:pt idx="5">
                  <c:v> 25-29</c:v>
                </c:pt>
                <c:pt idx="6">
                  <c:v> 30-34</c:v>
                </c:pt>
                <c:pt idx="7">
                  <c:v> 35-39</c:v>
                </c:pt>
                <c:pt idx="8">
                  <c:v> 40-44</c:v>
                </c:pt>
                <c:pt idx="9">
                  <c:v> 45-49</c:v>
                </c:pt>
                <c:pt idx="10">
                  <c:v> 50-54</c:v>
                </c:pt>
                <c:pt idx="11">
                  <c:v> 55-59</c:v>
                </c:pt>
                <c:pt idx="12">
                  <c:v> 60-64</c:v>
                </c:pt>
                <c:pt idx="13">
                  <c:v> 65-69</c:v>
                </c:pt>
                <c:pt idx="14">
                  <c:v> 70-74</c:v>
                </c:pt>
                <c:pt idx="15">
                  <c:v> 75-79</c:v>
                </c:pt>
                <c:pt idx="16">
                  <c:v> 80-84</c:v>
                </c:pt>
                <c:pt idx="17">
                  <c:v> 85-89</c:v>
                </c:pt>
                <c:pt idx="18">
                  <c:v> 90-94</c:v>
                </c:pt>
                <c:pt idx="19">
                  <c:v> 95-99</c:v>
                </c:pt>
                <c:pt idx="20">
                  <c:v>100+</c:v>
                </c:pt>
              </c:strCache>
            </c:strRef>
          </c:cat>
          <c:val>
            <c:numRef>
              <c:f>Fig.2!$BN$2:$BN$22</c:f>
              <c:numCache>
                <c:formatCode>General</c:formatCode>
                <c:ptCount val="21"/>
                <c:pt idx="0">
                  <c:v>-788</c:v>
                </c:pt>
                <c:pt idx="1">
                  <c:v>-621</c:v>
                </c:pt>
                <c:pt idx="2">
                  <c:v>-396</c:v>
                </c:pt>
                <c:pt idx="3">
                  <c:v>-313</c:v>
                </c:pt>
                <c:pt idx="4">
                  <c:v>-423</c:v>
                </c:pt>
                <c:pt idx="5">
                  <c:v>-679</c:v>
                </c:pt>
                <c:pt idx="6">
                  <c:v>-888</c:v>
                </c:pt>
                <c:pt idx="7">
                  <c:v>-1089</c:v>
                </c:pt>
                <c:pt idx="8">
                  <c:v>-1045</c:v>
                </c:pt>
                <c:pt idx="9">
                  <c:v>-762</c:v>
                </c:pt>
                <c:pt idx="10">
                  <c:v>-607</c:v>
                </c:pt>
                <c:pt idx="11">
                  <c:v>-588</c:v>
                </c:pt>
                <c:pt idx="12">
                  <c:v>-652</c:v>
                </c:pt>
                <c:pt idx="13">
                  <c:v>-596</c:v>
                </c:pt>
                <c:pt idx="14">
                  <c:v>-389</c:v>
                </c:pt>
                <c:pt idx="15">
                  <c:v>-267</c:v>
                </c:pt>
                <c:pt idx="16">
                  <c:v>-181</c:v>
                </c:pt>
                <c:pt idx="17">
                  <c:v>-103</c:v>
                </c:pt>
                <c:pt idx="18">
                  <c:v>-43</c:v>
                </c:pt>
                <c:pt idx="19">
                  <c:v>-13</c:v>
                </c:pt>
                <c:pt idx="20">
                  <c:v>0</c:v>
                </c:pt>
              </c:numCache>
            </c:numRef>
          </c:val>
        </c:ser>
        <c:ser>
          <c:idx val="1"/>
          <c:order val="1"/>
          <c:tx>
            <c:strRef>
              <c:f>Fig.2!$BO$1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c:spPr>
          <c:cat>
            <c:strRef>
              <c:f>Fig.2!$BM$2:$BM$22</c:f>
              <c:strCache>
                <c:ptCount val="21"/>
                <c:pt idx="0">
                  <c:v> 0-4</c:v>
                </c:pt>
                <c:pt idx="1">
                  <c:v> 5-9</c:v>
                </c:pt>
                <c:pt idx="2">
                  <c:v> 10-14</c:v>
                </c:pt>
                <c:pt idx="3">
                  <c:v> 15-19</c:v>
                </c:pt>
                <c:pt idx="4">
                  <c:v> 20-24</c:v>
                </c:pt>
                <c:pt idx="5">
                  <c:v> 25-29</c:v>
                </c:pt>
                <c:pt idx="6">
                  <c:v> 30-34</c:v>
                </c:pt>
                <c:pt idx="7">
                  <c:v> 35-39</c:v>
                </c:pt>
                <c:pt idx="8">
                  <c:v> 40-44</c:v>
                </c:pt>
                <c:pt idx="9">
                  <c:v> 45-49</c:v>
                </c:pt>
                <c:pt idx="10">
                  <c:v> 50-54</c:v>
                </c:pt>
                <c:pt idx="11">
                  <c:v> 55-59</c:v>
                </c:pt>
                <c:pt idx="12">
                  <c:v> 60-64</c:v>
                </c:pt>
                <c:pt idx="13">
                  <c:v> 65-69</c:v>
                </c:pt>
                <c:pt idx="14">
                  <c:v> 70-74</c:v>
                </c:pt>
                <c:pt idx="15">
                  <c:v> 75-79</c:v>
                </c:pt>
                <c:pt idx="16">
                  <c:v> 80-84</c:v>
                </c:pt>
                <c:pt idx="17">
                  <c:v> 85-89</c:v>
                </c:pt>
                <c:pt idx="18">
                  <c:v> 90-94</c:v>
                </c:pt>
                <c:pt idx="19">
                  <c:v> 95-99</c:v>
                </c:pt>
                <c:pt idx="20">
                  <c:v>100+</c:v>
                </c:pt>
              </c:strCache>
            </c:strRef>
          </c:cat>
          <c:val>
            <c:numRef>
              <c:f>Fig.2!$BO$2:$BO$22</c:f>
              <c:numCache>
                <c:formatCode>General</c:formatCode>
                <c:ptCount val="21"/>
                <c:pt idx="0">
                  <c:v>703</c:v>
                </c:pt>
                <c:pt idx="1">
                  <c:v>551</c:v>
                </c:pt>
                <c:pt idx="2">
                  <c:v>394</c:v>
                </c:pt>
                <c:pt idx="3">
                  <c:v>330</c:v>
                </c:pt>
                <c:pt idx="4">
                  <c:v>458</c:v>
                </c:pt>
                <c:pt idx="5">
                  <c:v>686</c:v>
                </c:pt>
                <c:pt idx="6">
                  <c:v>944</c:v>
                </c:pt>
                <c:pt idx="7">
                  <c:v>1086</c:v>
                </c:pt>
                <c:pt idx="8">
                  <c:v>961</c:v>
                </c:pt>
                <c:pt idx="9">
                  <c:v>717</c:v>
                </c:pt>
                <c:pt idx="10">
                  <c:v>577</c:v>
                </c:pt>
                <c:pt idx="11">
                  <c:v>627</c:v>
                </c:pt>
                <c:pt idx="12">
                  <c:v>806</c:v>
                </c:pt>
                <c:pt idx="13">
                  <c:v>779</c:v>
                </c:pt>
                <c:pt idx="14">
                  <c:v>639</c:v>
                </c:pt>
                <c:pt idx="15">
                  <c:v>429</c:v>
                </c:pt>
                <c:pt idx="16">
                  <c:v>325</c:v>
                </c:pt>
                <c:pt idx="17">
                  <c:v>235</c:v>
                </c:pt>
                <c:pt idx="18">
                  <c:v>124</c:v>
                </c:pt>
                <c:pt idx="19">
                  <c:v>37</c:v>
                </c:pt>
                <c:pt idx="20">
                  <c:v>0</c:v>
                </c:pt>
              </c:numCache>
            </c:numRef>
          </c:val>
        </c:ser>
        <c:ser>
          <c:idx val="2"/>
          <c:order val="2"/>
          <c:tx>
            <c:strRef>
              <c:f>Fig.2!$BP$1</c:f>
              <c:strCache>
                <c:ptCount val="1"/>
                <c:pt idx="0">
                  <c:v>2035</c:v>
                </c:pt>
              </c:strCache>
            </c:strRef>
          </c:tx>
          <c:spPr>
            <a:noFill/>
            <a:ln>
              <a:solidFill>
                <a:schemeClr val="tx2"/>
              </a:solidFill>
            </a:ln>
          </c:spPr>
          <c:cat>
            <c:strRef>
              <c:f>Fig.2!$BM$2:$BM$22</c:f>
              <c:strCache>
                <c:ptCount val="21"/>
                <c:pt idx="0">
                  <c:v> 0-4</c:v>
                </c:pt>
                <c:pt idx="1">
                  <c:v> 5-9</c:v>
                </c:pt>
                <c:pt idx="2">
                  <c:v> 10-14</c:v>
                </c:pt>
                <c:pt idx="3">
                  <c:v> 15-19</c:v>
                </c:pt>
                <c:pt idx="4">
                  <c:v> 20-24</c:v>
                </c:pt>
                <c:pt idx="5">
                  <c:v> 25-29</c:v>
                </c:pt>
                <c:pt idx="6">
                  <c:v> 30-34</c:v>
                </c:pt>
                <c:pt idx="7">
                  <c:v> 35-39</c:v>
                </c:pt>
                <c:pt idx="8">
                  <c:v> 40-44</c:v>
                </c:pt>
                <c:pt idx="9">
                  <c:v> 45-49</c:v>
                </c:pt>
                <c:pt idx="10">
                  <c:v> 50-54</c:v>
                </c:pt>
                <c:pt idx="11">
                  <c:v> 55-59</c:v>
                </c:pt>
                <c:pt idx="12">
                  <c:v> 60-64</c:v>
                </c:pt>
                <c:pt idx="13">
                  <c:v> 65-69</c:v>
                </c:pt>
                <c:pt idx="14">
                  <c:v> 70-74</c:v>
                </c:pt>
                <c:pt idx="15">
                  <c:v> 75-79</c:v>
                </c:pt>
                <c:pt idx="16">
                  <c:v> 80-84</c:v>
                </c:pt>
                <c:pt idx="17">
                  <c:v> 85-89</c:v>
                </c:pt>
                <c:pt idx="18">
                  <c:v> 90-94</c:v>
                </c:pt>
                <c:pt idx="19">
                  <c:v> 95-99</c:v>
                </c:pt>
                <c:pt idx="20">
                  <c:v>100+</c:v>
                </c:pt>
              </c:strCache>
            </c:strRef>
          </c:cat>
          <c:val>
            <c:numRef>
              <c:f>Fig.2!$BP$2:$BP$22</c:f>
              <c:numCache>
                <c:formatCode>General</c:formatCode>
                <c:ptCount val="21"/>
                <c:pt idx="0">
                  <c:v>-742</c:v>
                </c:pt>
                <c:pt idx="1">
                  <c:v>-798</c:v>
                </c:pt>
                <c:pt idx="2">
                  <c:v>-860</c:v>
                </c:pt>
                <c:pt idx="3">
                  <c:v>-911</c:v>
                </c:pt>
                <c:pt idx="4">
                  <c:v>-789</c:v>
                </c:pt>
                <c:pt idx="5">
                  <c:v>-669</c:v>
                </c:pt>
                <c:pt idx="6">
                  <c:v>-648</c:v>
                </c:pt>
                <c:pt idx="7">
                  <c:v>-800</c:v>
                </c:pt>
                <c:pt idx="8">
                  <c:v>-1016</c:v>
                </c:pt>
                <c:pt idx="9">
                  <c:v>-1135</c:v>
                </c:pt>
                <c:pt idx="10">
                  <c:v>-1118</c:v>
                </c:pt>
                <c:pt idx="11">
                  <c:v>-1179</c:v>
                </c:pt>
                <c:pt idx="12">
                  <c:v>-821</c:v>
                </c:pt>
                <c:pt idx="13">
                  <c:v>-571</c:v>
                </c:pt>
                <c:pt idx="14">
                  <c:v>-421</c:v>
                </c:pt>
                <c:pt idx="15">
                  <c:v>-351</c:v>
                </c:pt>
                <c:pt idx="16">
                  <c:v>-365</c:v>
                </c:pt>
                <c:pt idx="17">
                  <c:v>-180</c:v>
                </c:pt>
                <c:pt idx="18">
                  <c:v>-62</c:v>
                </c:pt>
                <c:pt idx="19">
                  <c:v>-15</c:v>
                </c:pt>
                <c:pt idx="20">
                  <c:v>-1</c:v>
                </c:pt>
              </c:numCache>
            </c:numRef>
          </c:val>
        </c:ser>
        <c:ser>
          <c:idx val="3"/>
          <c:order val="3"/>
          <c:tx>
            <c:strRef>
              <c:f>Fig.2!$BQ$1</c:f>
              <c:strCache>
                <c:ptCount val="1"/>
                <c:pt idx="0">
                  <c:v>2035</c:v>
                </c:pt>
              </c:strCache>
            </c:strRef>
          </c:tx>
          <c:spPr>
            <a:noFill/>
            <a:ln>
              <a:solidFill>
                <a:schemeClr val="tx2"/>
              </a:solidFill>
            </a:ln>
          </c:spPr>
          <c:cat>
            <c:strRef>
              <c:f>Fig.2!$BM$2:$BM$22</c:f>
              <c:strCache>
                <c:ptCount val="21"/>
                <c:pt idx="0">
                  <c:v> 0-4</c:v>
                </c:pt>
                <c:pt idx="1">
                  <c:v> 5-9</c:v>
                </c:pt>
                <c:pt idx="2">
                  <c:v> 10-14</c:v>
                </c:pt>
                <c:pt idx="3">
                  <c:v> 15-19</c:v>
                </c:pt>
                <c:pt idx="4">
                  <c:v> 20-24</c:v>
                </c:pt>
                <c:pt idx="5">
                  <c:v> 25-29</c:v>
                </c:pt>
                <c:pt idx="6">
                  <c:v> 30-34</c:v>
                </c:pt>
                <c:pt idx="7">
                  <c:v> 35-39</c:v>
                </c:pt>
                <c:pt idx="8">
                  <c:v> 40-44</c:v>
                </c:pt>
                <c:pt idx="9">
                  <c:v> 45-49</c:v>
                </c:pt>
                <c:pt idx="10">
                  <c:v> 50-54</c:v>
                </c:pt>
                <c:pt idx="11">
                  <c:v> 55-59</c:v>
                </c:pt>
                <c:pt idx="12">
                  <c:v> 60-64</c:v>
                </c:pt>
                <c:pt idx="13">
                  <c:v> 65-69</c:v>
                </c:pt>
                <c:pt idx="14">
                  <c:v> 70-74</c:v>
                </c:pt>
                <c:pt idx="15">
                  <c:v> 75-79</c:v>
                </c:pt>
                <c:pt idx="16">
                  <c:v> 80-84</c:v>
                </c:pt>
                <c:pt idx="17">
                  <c:v> 85-89</c:v>
                </c:pt>
                <c:pt idx="18">
                  <c:v> 90-94</c:v>
                </c:pt>
                <c:pt idx="19">
                  <c:v> 95-99</c:v>
                </c:pt>
                <c:pt idx="20">
                  <c:v>100+</c:v>
                </c:pt>
              </c:strCache>
            </c:strRef>
          </c:cat>
          <c:val>
            <c:numRef>
              <c:f>Fig.2!$BQ$2:$BQ$22</c:f>
              <c:numCache>
                <c:formatCode>General</c:formatCode>
                <c:ptCount val="21"/>
                <c:pt idx="0">
                  <c:v>712</c:v>
                </c:pt>
                <c:pt idx="1">
                  <c:v>735</c:v>
                </c:pt>
                <c:pt idx="2">
                  <c:v>777</c:v>
                </c:pt>
                <c:pt idx="3">
                  <c:v>817</c:v>
                </c:pt>
                <c:pt idx="4">
                  <c:v>715</c:v>
                </c:pt>
                <c:pt idx="5">
                  <c:v>720</c:v>
                </c:pt>
                <c:pt idx="6">
                  <c:v>768</c:v>
                </c:pt>
                <c:pt idx="7">
                  <c:v>863</c:v>
                </c:pt>
                <c:pt idx="8">
                  <c:v>1017</c:v>
                </c:pt>
                <c:pt idx="9">
                  <c:v>1105</c:v>
                </c:pt>
                <c:pt idx="10">
                  <c:v>1082</c:v>
                </c:pt>
                <c:pt idx="11">
                  <c:v>1099</c:v>
                </c:pt>
                <c:pt idx="12">
                  <c:v>807</c:v>
                </c:pt>
                <c:pt idx="13">
                  <c:v>580</c:v>
                </c:pt>
                <c:pt idx="14">
                  <c:v>499</c:v>
                </c:pt>
                <c:pt idx="15">
                  <c:v>527</c:v>
                </c:pt>
                <c:pt idx="16">
                  <c:v>606</c:v>
                </c:pt>
                <c:pt idx="17">
                  <c:v>354</c:v>
                </c:pt>
                <c:pt idx="18">
                  <c:v>148</c:v>
                </c:pt>
                <c:pt idx="19">
                  <c:v>40</c:v>
                </c:pt>
                <c:pt idx="20">
                  <c:v>4</c:v>
                </c:pt>
              </c:numCache>
            </c:numRef>
          </c:val>
        </c:ser>
        <c:gapWidth val="0"/>
        <c:overlap val="100"/>
        <c:axId val="159558656"/>
        <c:axId val="159564544"/>
      </c:barChart>
      <c:catAx>
        <c:axId val="159558656"/>
        <c:scaling>
          <c:orientation val="minMax"/>
        </c:scaling>
        <c:axPos val="l"/>
        <c:majorGridlines/>
        <c:numFmt formatCode="General" sourceLinked="1"/>
        <c:tickLblPos val="low"/>
        <c:crossAx val="159564544"/>
        <c:crosses val="autoZero"/>
        <c:auto val="1"/>
        <c:lblAlgn val="ctr"/>
        <c:lblOffset val="100"/>
        <c:tickLblSkip val="1"/>
        <c:tickMarkSkip val="1"/>
      </c:catAx>
      <c:valAx>
        <c:axId val="15956454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Males     Population     Females</a:t>
                </a:r>
              </a:p>
            </c:rich>
          </c:tx>
          <c:layout/>
        </c:title>
        <c:numFmt formatCode="0;0" sourceLinked="0"/>
        <c:tickLblPos val="nextTo"/>
        <c:crossAx val="159558656"/>
        <c:crosses val="autoZero"/>
        <c:crossBetween val="midCat"/>
      </c:valAx>
    </c:plotArea>
    <c:legend>
      <c:legendPos val="t"/>
      <c:legendEntry>
        <c:idx val="2"/>
        <c:delete val="1"/>
      </c:legendEntry>
      <c:legendEntry>
        <c:idx val="0"/>
        <c:delete val="1"/>
      </c:legendEntry>
      <c:layout>
        <c:manualLayout>
          <c:xMode val="edge"/>
          <c:yMode val="edge"/>
          <c:x val="0.16608789682539701"/>
          <c:y val="6.2996031746031911E-2"/>
          <c:w val="0.17645496031746058"/>
          <c:h val="0.1383871031746032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spPr>
    <a:ln>
      <a:solidFill>
        <a:schemeClr val="tx1"/>
      </a:solidFill>
    </a:ln>
  </c:spPr>
  <c:txPr>
    <a:bodyPr/>
    <a:lstStyle/>
    <a:p>
      <a:pPr>
        <a:defRPr sz="1000"/>
      </a:pPr>
      <a:endParaRPr lang="sk-SK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4171284722222288"/>
          <c:y val="0.13401583333333372"/>
          <c:w val="0.83224826388889095"/>
          <c:h val="0.7352578703703706"/>
        </c:manualLayout>
      </c:layout>
      <c:lineChart>
        <c:grouping val="standard"/>
        <c:ser>
          <c:idx val="0"/>
          <c:order val="0"/>
          <c:tx>
            <c:strRef>
              <c:f>'Fig. 3'!$B$79</c:f>
              <c:strCache>
                <c:ptCount val="1"/>
                <c:pt idx="0">
                  <c:v>High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'Fig. 3'!$A$80:$A$98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3'!$B$80:$B$98</c:f>
              <c:numCache>
                <c:formatCode>General</c:formatCode>
                <c:ptCount val="19"/>
                <c:pt idx="0">
                  <c:v>3456</c:v>
                </c:pt>
                <c:pt idx="1">
                  <c:v>3670</c:v>
                </c:pt>
                <c:pt idx="2">
                  <c:v>3894</c:v>
                </c:pt>
                <c:pt idx="3">
                  <c:v>4092</c:v>
                </c:pt>
                <c:pt idx="4">
                  <c:v>4270</c:v>
                </c:pt>
                <c:pt idx="5">
                  <c:v>4443</c:v>
                </c:pt>
                <c:pt idx="6">
                  <c:v>4562</c:v>
                </c:pt>
                <c:pt idx="7">
                  <c:v>4698</c:v>
                </c:pt>
                <c:pt idx="8">
                  <c:v>4799</c:v>
                </c:pt>
                <c:pt idx="9">
                  <c:v>4881</c:v>
                </c:pt>
                <c:pt idx="10">
                  <c:v>4949</c:v>
                </c:pt>
                <c:pt idx="11">
                  <c:v>5017</c:v>
                </c:pt>
                <c:pt idx="12">
                  <c:v>5058</c:v>
                </c:pt>
                <c:pt idx="13">
                  <c:v>5060</c:v>
                </c:pt>
                <c:pt idx="14">
                  <c:v>5044</c:v>
                </c:pt>
                <c:pt idx="15">
                  <c:v>5034</c:v>
                </c:pt>
                <c:pt idx="16">
                  <c:v>5022</c:v>
                </c:pt>
                <c:pt idx="17">
                  <c:v>5010</c:v>
                </c:pt>
                <c:pt idx="18">
                  <c:v>5007</c:v>
                </c:pt>
              </c:numCache>
            </c:numRef>
          </c:val>
        </c:ser>
        <c:ser>
          <c:idx val="1"/>
          <c:order val="1"/>
          <c:tx>
            <c:strRef>
              <c:f>'Fig. 3'!$C$79</c:f>
              <c:strCache>
                <c:ptCount val="1"/>
                <c:pt idx="0">
                  <c:v>Medium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'Fig. 3'!$A$80:$A$98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3'!$C$80:$C$98</c:f>
              <c:numCache>
                <c:formatCode>General</c:formatCode>
                <c:ptCount val="19"/>
                <c:pt idx="0">
                  <c:v>3453</c:v>
                </c:pt>
                <c:pt idx="1">
                  <c:v>3664</c:v>
                </c:pt>
                <c:pt idx="2">
                  <c:v>3879</c:v>
                </c:pt>
                <c:pt idx="3">
                  <c:v>4071</c:v>
                </c:pt>
                <c:pt idx="4">
                  <c:v>4240</c:v>
                </c:pt>
                <c:pt idx="5">
                  <c:v>4394</c:v>
                </c:pt>
                <c:pt idx="6">
                  <c:v>4493</c:v>
                </c:pt>
                <c:pt idx="7">
                  <c:v>4606</c:v>
                </c:pt>
                <c:pt idx="8">
                  <c:v>4686</c:v>
                </c:pt>
                <c:pt idx="9">
                  <c:v>4744</c:v>
                </c:pt>
                <c:pt idx="10">
                  <c:v>4792</c:v>
                </c:pt>
                <c:pt idx="11">
                  <c:v>4834</c:v>
                </c:pt>
                <c:pt idx="12">
                  <c:v>4848</c:v>
                </c:pt>
                <c:pt idx="13">
                  <c:v>4820</c:v>
                </c:pt>
                <c:pt idx="14">
                  <c:v>4774</c:v>
                </c:pt>
                <c:pt idx="15">
                  <c:v>4734</c:v>
                </c:pt>
                <c:pt idx="16">
                  <c:v>4692</c:v>
                </c:pt>
                <c:pt idx="17">
                  <c:v>4654</c:v>
                </c:pt>
                <c:pt idx="18">
                  <c:v>4624</c:v>
                </c:pt>
              </c:numCache>
            </c:numRef>
          </c:val>
        </c:ser>
        <c:ser>
          <c:idx val="2"/>
          <c:order val="2"/>
          <c:tx>
            <c:strRef>
              <c:f>'Fig. 3'!$D$79</c:f>
              <c:strCache>
                <c:ptCount val="1"/>
                <c:pt idx="0">
                  <c:v>Low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'Fig. 3'!$A$80:$A$98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3'!$D$80:$D$98</c:f>
              <c:numCache>
                <c:formatCode>General</c:formatCode>
                <c:ptCount val="19"/>
                <c:pt idx="0">
                  <c:v>3448</c:v>
                </c:pt>
                <c:pt idx="1">
                  <c:v>3652</c:v>
                </c:pt>
                <c:pt idx="2">
                  <c:v>3858</c:v>
                </c:pt>
                <c:pt idx="3">
                  <c:v>4038</c:v>
                </c:pt>
                <c:pt idx="4">
                  <c:v>4196</c:v>
                </c:pt>
                <c:pt idx="5">
                  <c:v>4342</c:v>
                </c:pt>
                <c:pt idx="6">
                  <c:v>4429</c:v>
                </c:pt>
                <c:pt idx="7">
                  <c:v>4532</c:v>
                </c:pt>
                <c:pt idx="8">
                  <c:v>4597</c:v>
                </c:pt>
                <c:pt idx="9">
                  <c:v>4637</c:v>
                </c:pt>
                <c:pt idx="10">
                  <c:v>4664</c:v>
                </c:pt>
                <c:pt idx="11">
                  <c:v>4683</c:v>
                </c:pt>
                <c:pt idx="12">
                  <c:v>4672</c:v>
                </c:pt>
                <c:pt idx="13">
                  <c:v>4618</c:v>
                </c:pt>
                <c:pt idx="14">
                  <c:v>4546</c:v>
                </c:pt>
                <c:pt idx="15">
                  <c:v>4482</c:v>
                </c:pt>
                <c:pt idx="16">
                  <c:v>4415</c:v>
                </c:pt>
                <c:pt idx="17">
                  <c:v>4343</c:v>
                </c:pt>
                <c:pt idx="18">
                  <c:v>4268</c:v>
                </c:pt>
              </c:numCache>
            </c:numRef>
          </c:val>
        </c:ser>
        <c:ser>
          <c:idx val="3"/>
          <c:order val="3"/>
          <c:tx>
            <c:strRef>
              <c:f>'Fig. 3'!$E$79</c:f>
              <c:strCache>
                <c:ptCount val="1"/>
                <c:pt idx="0">
                  <c:v>No migration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'Fig. 3'!$A$80:$A$98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3'!$E$80:$E$98</c:f>
              <c:numCache>
                <c:formatCode>General</c:formatCode>
                <c:ptCount val="19"/>
                <c:pt idx="0">
                  <c:v>3395</c:v>
                </c:pt>
                <c:pt idx="1">
                  <c:v>3529</c:v>
                </c:pt>
                <c:pt idx="2">
                  <c:v>3662</c:v>
                </c:pt>
                <c:pt idx="3">
                  <c:v>3758</c:v>
                </c:pt>
                <c:pt idx="4">
                  <c:v>3826</c:v>
                </c:pt>
                <c:pt idx="5">
                  <c:v>3874</c:v>
                </c:pt>
                <c:pt idx="6">
                  <c:v>3858</c:v>
                </c:pt>
                <c:pt idx="7">
                  <c:v>3851</c:v>
                </c:pt>
                <c:pt idx="8">
                  <c:v>3805</c:v>
                </c:pt>
                <c:pt idx="9">
                  <c:v>3730</c:v>
                </c:pt>
                <c:pt idx="10">
                  <c:v>3638</c:v>
                </c:pt>
                <c:pt idx="11">
                  <c:v>3540</c:v>
                </c:pt>
                <c:pt idx="12">
                  <c:v>3419</c:v>
                </c:pt>
                <c:pt idx="13">
                  <c:v>3255</c:v>
                </c:pt>
                <c:pt idx="14">
                  <c:v>3080</c:v>
                </c:pt>
                <c:pt idx="15">
                  <c:v>2924</c:v>
                </c:pt>
                <c:pt idx="16">
                  <c:v>2791</c:v>
                </c:pt>
                <c:pt idx="17">
                  <c:v>2671</c:v>
                </c:pt>
                <c:pt idx="18">
                  <c:v>2575</c:v>
                </c:pt>
              </c:numCache>
            </c:numRef>
          </c:val>
        </c:ser>
        <c:marker val="1"/>
        <c:axId val="159900416"/>
        <c:axId val="159901952"/>
      </c:lineChart>
      <c:catAx>
        <c:axId val="159900416"/>
        <c:scaling>
          <c:orientation val="minMax"/>
        </c:scaling>
        <c:axPos val="b"/>
        <c:majorGridlines/>
        <c:numFmt formatCode="General" sourceLinked="1"/>
        <c:tickLblPos val="nextTo"/>
        <c:crossAx val="159901952"/>
        <c:crosses val="autoZero"/>
        <c:auto val="1"/>
        <c:lblAlgn val="ctr"/>
        <c:lblOffset val="100"/>
        <c:tickLblSkip val="1"/>
      </c:catAx>
      <c:valAx>
        <c:axId val="159901952"/>
        <c:scaling>
          <c:orientation val="minMax"/>
          <c:max val="5500"/>
          <c:min val="2500"/>
        </c:scaling>
        <c:axPos val="l"/>
        <c:majorGridlines/>
        <c:numFmt formatCode="#,##0" sourceLinked="0"/>
        <c:tickLblPos val="nextTo"/>
        <c:crossAx val="159900416"/>
        <c:crosses val="autoZero"/>
        <c:crossBetween val="midCat"/>
        <c:majorUnit val="500"/>
      </c:valAx>
    </c:plotArea>
    <c:legend>
      <c:legendPos val="t"/>
      <c:layout>
        <c:manualLayout>
          <c:xMode val="edge"/>
          <c:yMode val="edge"/>
          <c:x val="3.3605424321959745E-2"/>
          <c:y val="2.7777777777777922E-2"/>
          <c:w val="0.9586746527777803"/>
          <c:h val="8.3717191601050026E-2"/>
        </c:manualLayout>
      </c:layout>
    </c:legend>
    <c:plotVisOnly val="1"/>
  </c:chart>
  <c:spPr>
    <a:ln>
      <a:solidFill>
        <a:schemeClr val="tx1"/>
      </a:solidFill>
    </a:ln>
  </c:spPr>
  <c:txPr>
    <a:bodyPr/>
    <a:lstStyle/>
    <a:p>
      <a:pPr>
        <a:defRPr sz="1100"/>
      </a:pPr>
      <a:endParaRPr lang="sk-SK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4171284722222297"/>
          <c:y val="0.13401583333333378"/>
          <c:w val="0.83224826388889128"/>
          <c:h val="0.73231805555555562"/>
        </c:manualLayout>
      </c:layout>
      <c:lineChart>
        <c:grouping val="standard"/>
        <c:ser>
          <c:idx val="0"/>
          <c:order val="0"/>
          <c:tx>
            <c:strRef>
              <c:f>'Fig. 3'!$I$79</c:f>
              <c:strCache>
                <c:ptCount val="1"/>
                <c:pt idx="0">
                  <c:v>High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'Fig. 3'!$H$80:$H$98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3'!$I$80:$I$98</c:f>
              <c:numCache>
                <c:formatCode>0.0</c:formatCode>
                <c:ptCount val="19"/>
                <c:pt idx="0">
                  <c:v>15.798134942402633</c:v>
                </c:pt>
                <c:pt idx="1">
                  <c:v>16.413237924865832</c:v>
                </c:pt>
                <c:pt idx="2">
                  <c:v>17.052023121387283</c:v>
                </c:pt>
                <c:pt idx="3">
                  <c:v>17.592433361994843</c:v>
                </c:pt>
                <c:pt idx="4">
                  <c:v>18.043524191844497</c:v>
                </c:pt>
                <c:pt idx="5">
                  <c:v>18.462497402867236</c:v>
                </c:pt>
                <c:pt idx="6">
                  <c:v>18.64247476604961</c:v>
                </c:pt>
                <c:pt idx="7">
                  <c:v>18.890988781213558</c:v>
                </c:pt>
                <c:pt idx="8">
                  <c:v>18.990898298377523</c:v>
                </c:pt>
                <c:pt idx="9">
                  <c:v>19.012191796829352</c:v>
                </c:pt>
                <c:pt idx="10">
                  <c:v>18.993705864292291</c:v>
                </c:pt>
                <c:pt idx="11">
                  <c:v>18.983653700620554</c:v>
                </c:pt>
                <c:pt idx="12">
                  <c:v>18.878769782024484</c:v>
                </c:pt>
                <c:pt idx="13">
                  <c:v>18.637200736648253</c:v>
                </c:pt>
                <c:pt idx="14">
                  <c:v>18.34181818181818</c:v>
                </c:pt>
                <c:pt idx="15">
                  <c:v>18.07994828143519</c:v>
                </c:pt>
                <c:pt idx="16">
                  <c:v>17.820517369859125</c:v>
                </c:pt>
                <c:pt idx="17">
                  <c:v>17.569700157811678</c:v>
                </c:pt>
                <c:pt idx="18">
                  <c:v>17.347469078058413</c:v>
                </c:pt>
              </c:numCache>
            </c:numRef>
          </c:val>
        </c:ser>
        <c:ser>
          <c:idx val="1"/>
          <c:order val="1"/>
          <c:tx>
            <c:strRef>
              <c:f>'Fig. 3'!$J$79</c:f>
              <c:strCache>
                <c:ptCount val="1"/>
                <c:pt idx="0">
                  <c:v>Medium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'Fig. 3'!$H$80:$H$98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3'!$J$80:$J$98</c:f>
              <c:numCache>
                <c:formatCode>0.0</c:formatCode>
                <c:ptCount val="19"/>
                <c:pt idx="0">
                  <c:v>15.802480435678001</c:v>
                </c:pt>
                <c:pt idx="1">
                  <c:v>16.420184637447342</c:v>
                </c:pt>
                <c:pt idx="2">
                  <c:v>17.05579738820736</c:v>
                </c:pt>
                <c:pt idx="3">
                  <c:v>17.594433399602387</c:v>
                </c:pt>
                <c:pt idx="4">
                  <c:v>18.041017785720364</c:v>
                </c:pt>
                <c:pt idx="5">
                  <c:v>18.425025159342503</c:v>
                </c:pt>
                <c:pt idx="6">
                  <c:v>18.579935489206846</c:v>
                </c:pt>
                <c:pt idx="7">
                  <c:v>18.796931113287627</c:v>
                </c:pt>
                <c:pt idx="8">
                  <c:v>18.87765378882488</c:v>
                </c:pt>
                <c:pt idx="9">
                  <c:v>18.87708407942382</c:v>
                </c:pt>
                <c:pt idx="10">
                  <c:v>18.844626214164929</c:v>
                </c:pt>
                <c:pt idx="11">
                  <c:v>18.801291276107502</c:v>
                </c:pt>
                <c:pt idx="12">
                  <c:v>18.657635467980295</c:v>
                </c:pt>
                <c:pt idx="13">
                  <c:v>18.364003505162497</c:v>
                </c:pt>
                <c:pt idx="14">
                  <c:v>18.015094339622642</c:v>
                </c:pt>
                <c:pt idx="15">
                  <c:v>17.702490464437961</c:v>
                </c:pt>
                <c:pt idx="16">
                  <c:v>17.395172950728508</c:v>
                </c:pt>
                <c:pt idx="17">
                  <c:v>17.111552320023531</c:v>
                </c:pt>
                <c:pt idx="18">
                  <c:v>16.859299230685089</c:v>
                </c:pt>
              </c:numCache>
            </c:numRef>
          </c:val>
        </c:ser>
        <c:ser>
          <c:idx val="2"/>
          <c:order val="2"/>
          <c:tx>
            <c:strRef>
              <c:f>'Fig. 3'!$K$79</c:f>
              <c:strCache>
                <c:ptCount val="1"/>
                <c:pt idx="0">
                  <c:v>Low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'Fig. 3'!$H$80:$H$98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3'!$K$80:$K$98</c:f>
              <c:numCache>
                <c:formatCode>0.0</c:formatCode>
                <c:ptCount val="19"/>
                <c:pt idx="0">
                  <c:v>15.792607520725507</c:v>
                </c:pt>
                <c:pt idx="1">
                  <c:v>16.393589801140191</c:v>
                </c:pt>
                <c:pt idx="2">
                  <c:v>17.022590893046242</c:v>
                </c:pt>
                <c:pt idx="3">
                  <c:v>17.553468961919666</c:v>
                </c:pt>
                <c:pt idx="4">
                  <c:v>17.99622576771316</c:v>
                </c:pt>
                <c:pt idx="5">
                  <c:v>18.395187256397222</c:v>
                </c:pt>
                <c:pt idx="6">
                  <c:v>18.554671135316298</c:v>
                </c:pt>
                <c:pt idx="7">
                  <c:v>18.787828538263827</c:v>
                </c:pt>
                <c:pt idx="8">
                  <c:v>18.868001970119849</c:v>
                </c:pt>
                <c:pt idx="9">
                  <c:v>18.85955993004433</c:v>
                </c:pt>
                <c:pt idx="10">
                  <c:v>18.809485400871111</c:v>
                </c:pt>
                <c:pt idx="11">
                  <c:v>18.742495797646683</c:v>
                </c:pt>
                <c:pt idx="12">
                  <c:v>18.562517382494338</c:v>
                </c:pt>
                <c:pt idx="13">
                  <c:v>18.227028733817495</c:v>
                </c:pt>
                <c:pt idx="14">
                  <c:v>17.833045661383963</c:v>
                </c:pt>
                <c:pt idx="15">
                  <c:v>17.483226712435638</c:v>
                </c:pt>
                <c:pt idx="16">
                  <c:v>17.133654144675567</c:v>
                </c:pt>
                <c:pt idx="17">
                  <c:v>16.783892409955172</c:v>
                </c:pt>
                <c:pt idx="18">
                  <c:v>16.432449081738728</c:v>
                </c:pt>
              </c:numCache>
            </c:numRef>
          </c:val>
        </c:ser>
        <c:ser>
          <c:idx val="3"/>
          <c:order val="3"/>
          <c:tx>
            <c:strRef>
              <c:f>'Fig. 3'!$L$79</c:f>
              <c:strCache>
                <c:ptCount val="1"/>
                <c:pt idx="0">
                  <c:v>No migration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'Fig. 3'!$H$80:$H$98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3'!$L$80:$L$98</c:f>
              <c:numCache>
                <c:formatCode>0.0</c:formatCode>
                <c:ptCount val="19"/>
                <c:pt idx="0">
                  <c:v>15.847453671287868</c:v>
                </c:pt>
                <c:pt idx="1">
                  <c:v>16.440717447006755</c:v>
                </c:pt>
                <c:pt idx="2">
                  <c:v>17.033350388390158</c:v>
                </c:pt>
                <c:pt idx="3">
                  <c:v>17.469319449609522</c:v>
                </c:pt>
                <c:pt idx="4">
                  <c:v>17.787075778707578</c:v>
                </c:pt>
                <c:pt idx="5">
                  <c:v>18.022795999069551</c:v>
                </c:pt>
                <c:pt idx="6">
                  <c:v>17.96842252340366</c:v>
                </c:pt>
                <c:pt idx="7">
                  <c:v>17.970135324311713</c:v>
                </c:pt>
                <c:pt idx="8">
                  <c:v>17.797006548175865</c:v>
                </c:pt>
                <c:pt idx="9">
                  <c:v>17.492027762145941</c:v>
                </c:pt>
                <c:pt idx="10">
                  <c:v>17.119999999999997</c:v>
                </c:pt>
                <c:pt idx="11">
                  <c:v>16.725726435152374</c:v>
                </c:pt>
                <c:pt idx="12">
                  <c:v>16.221473644256772</c:v>
                </c:pt>
                <c:pt idx="13">
                  <c:v>15.519954226863108</c:v>
                </c:pt>
                <c:pt idx="14">
                  <c:v>14.752370916754479</c:v>
                </c:pt>
                <c:pt idx="15">
                  <c:v>14.072576763884879</c:v>
                </c:pt>
                <c:pt idx="16">
                  <c:v>13.496784177184583</c:v>
                </c:pt>
                <c:pt idx="17">
                  <c:v>12.981773997569867</c:v>
                </c:pt>
                <c:pt idx="18">
                  <c:v>12.575698378589568</c:v>
                </c:pt>
              </c:numCache>
            </c:numRef>
          </c:val>
        </c:ser>
        <c:marker val="1"/>
        <c:axId val="160067584"/>
        <c:axId val="160069120"/>
      </c:lineChart>
      <c:catAx>
        <c:axId val="160067584"/>
        <c:scaling>
          <c:orientation val="minMax"/>
        </c:scaling>
        <c:axPos val="b"/>
        <c:majorGridlines/>
        <c:numFmt formatCode="General" sourceLinked="1"/>
        <c:tickLblPos val="nextTo"/>
        <c:crossAx val="160069120"/>
        <c:crosses val="autoZero"/>
        <c:auto val="1"/>
        <c:lblAlgn val="ctr"/>
        <c:lblOffset val="100"/>
        <c:tickLblSkip val="1"/>
      </c:catAx>
      <c:valAx>
        <c:axId val="160069120"/>
        <c:scaling>
          <c:orientation val="minMax"/>
          <c:max val="20"/>
          <c:min val="12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  <c:layout/>
        </c:title>
        <c:numFmt formatCode="#,##0" sourceLinked="0"/>
        <c:tickLblPos val="nextTo"/>
        <c:crossAx val="160067584"/>
        <c:crosses val="autoZero"/>
        <c:crossBetween val="midCat"/>
        <c:majorUnit val="1"/>
      </c:valAx>
    </c:plotArea>
    <c:legend>
      <c:legendPos val="t"/>
      <c:layout>
        <c:manualLayout>
          <c:xMode val="edge"/>
          <c:yMode val="edge"/>
          <c:x val="3.3605424321959745E-2"/>
          <c:y val="2.777777777777795E-2"/>
          <c:w val="0.95867465277778074"/>
          <c:h val="8.3717191601050026E-2"/>
        </c:manualLayout>
      </c:layout>
    </c:legend>
    <c:plotVisOnly val="1"/>
  </c:chart>
  <c:spPr>
    <a:ln>
      <a:solidFill>
        <a:schemeClr val="tx1"/>
      </a:solidFill>
    </a:ln>
  </c:spPr>
  <c:txPr>
    <a:bodyPr/>
    <a:lstStyle/>
    <a:p>
      <a:pPr>
        <a:defRPr sz="1100"/>
      </a:pPr>
      <a:endParaRPr lang="sk-SK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4171284722222297"/>
          <c:y val="0.13401583333333378"/>
          <c:w val="0.79236597222222227"/>
          <c:h val="0.70291990740740762"/>
        </c:manualLayout>
      </c:layout>
      <c:lineChart>
        <c:grouping val="standard"/>
        <c:ser>
          <c:idx val="0"/>
          <c:order val="0"/>
          <c:tx>
            <c:strRef>
              <c:f>'Fig. 4'!$B$89</c:f>
              <c:strCache>
                <c:ptCount val="1"/>
                <c:pt idx="0">
                  <c:v>High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'Fig. 4'!$A$90:$A$108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4'!$B$90:$B$108</c:f>
              <c:numCache>
                <c:formatCode>General</c:formatCode>
                <c:ptCount val="19"/>
                <c:pt idx="0">
                  <c:v>13617</c:v>
                </c:pt>
                <c:pt idx="1">
                  <c:v>13735</c:v>
                </c:pt>
                <c:pt idx="2">
                  <c:v>13840</c:v>
                </c:pt>
                <c:pt idx="3">
                  <c:v>13981</c:v>
                </c:pt>
                <c:pt idx="4">
                  <c:v>14091</c:v>
                </c:pt>
                <c:pt idx="5">
                  <c:v>14242</c:v>
                </c:pt>
                <c:pt idx="6">
                  <c:v>14403</c:v>
                </c:pt>
                <c:pt idx="7">
                  <c:v>14574</c:v>
                </c:pt>
                <c:pt idx="8">
                  <c:v>14791</c:v>
                </c:pt>
                <c:pt idx="9">
                  <c:v>15029</c:v>
                </c:pt>
                <c:pt idx="10">
                  <c:v>15251</c:v>
                </c:pt>
                <c:pt idx="11">
                  <c:v>15514</c:v>
                </c:pt>
                <c:pt idx="12">
                  <c:v>15760</c:v>
                </c:pt>
                <c:pt idx="13">
                  <c:v>16011</c:v>
                </c:pt>
                <c:pt idx="14">
                  <c:v>16290</c:v>
                </c:pt>
                <c:pt idx="15">
                  <c:v>16572</c:v>
                </c:pt>
                <c:pt idx="16">
                  <c:v>16820</c:v>
                </c:pt>
                <c:pt idx="17">
                  <c:v>17082</c:v>
                </c:pt>
                <c:pt idx="18">
                  <c:v>17345</c:v>
                </c:pt>
              </c:numCache>
            </c:numRef>
          </c:val>
        </c:ser>
        <c:ser>
          <c:idx val="1"/>
          <c:order val="1"/>
          <c:tx>
            <c:strRef>
              <c:f>'Fig. 4'!$C$89</c:f>
              <c:strCache>
                <c:ptCount val="1"/>
                <c:pt idx="0">
                  <c:v>Medium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'Fig. 4'!$A$90:$A$108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4'!$C$90:$C$108</c:f>
              <c:numCache>
                <c:formatCode>General</c:formatCode>
                <c:ptCount val="19"/>
                <c:pt idx="0">
                  <c:v>13595</c:v>
                </c:pt>
                <c:pt idx="1">
                  <c:v>13695</c:v>
                </c:pt>
                <c:pt idx="2">
                  <c:v>13765</c:v>
                </c:pt>
                <c:pt idx="3">
                  <c:v>13884</c:v>
                </c:pt>
                <c:pt idx="4">
                  <c:v>13965</c:v>
                </c:pt>
                <c:pt idx="5">
                  <c:v>14081</c:v>
                </c:pt>
                <c:pt idx="6">
                  <c:v>14193</c:v>
                </c:pt>
                <c:pt idx="7">
                  <c:v>14317</c:v>
                </c:pt>
                <c:pt idx="8">
                  <c:v>14478</c:v>
                </c:pt>
                <c:pt idx="9">
                  <c:v>14650</c:v>
                </c:pt>
                <c:pt idx="10">
                  <c:v>14812</c:v>
                </c:pt>
                <c:pt idx="11">
                  <c:v>15014</c:v>
                </c:pt>
                <c:pt idx="12">
                  <c:v>15200</c:v>
                </c:pt>
                <c:pt idx="13">
                  <c:v>15384</c:v>
                </c:pt>
                <c:pt idx="14">
                  <c:v>15593</c:v>
                </c:pt>
                <c:pt idx="15">
                  <c:v>15804</c:v>
                </c:pt>
                <c:pt idx="16">
                  <c:v>15981</c:v>
                </c:pt>
                <c:pt idx="17">
                  <c:v>16168</c:v>
                </c:pt>
                <c:pt idx="18">
                  <c:v>16351</c:v>
                </c:pt>
              </c:numCache>
            </c:numRef>
          </c:val>
        </c:ser>
        <c:ser>
          <c:idx val="2"/>
          <c:order val="2"/>
          <c:tx>
            <c:strRef>
              <c:f>'Fig. 4'!$D$89</c:f>
              <c:strCache>
                <c:ptCount val="1"/>
                <c:pt idx="0">
                  <c:v>Low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'Fig. 4'!$A$90:$A$108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4'!$D$90:$D$108</c:f>
              <c:numCache>
                <c:formatCode>General</c:formatCode>
                <c:ptCount val="19"/>
                <c:pt idx="0">
                  <c:v>13582</c:v>
                </c:pt>
                <c:pt idx="1">
                  <c:v>13671</c:v>
                </c:pt>
                <c:pt idx="2">
                  <c:v>13711</c:v>
                </c:pt>
                <c:pt idx="3">
                  <c:v>13791</c:v>
                </c:pt>
                <c:pt idx="4">
                  <c:v>13835</c:v>
                </c:pt>
                <c:pt idx="5">
                  <c:v>13904</c:v>
                </c:pt>
                <c:pt idx="6">
                  <c:v>13964</c:v>
                </c:pt>
                <c:pt idx="7">
                  <c:v>14030</c:v>
                </c:pt>
                <c:pt idx="8">
                  <c:v>14130</c:v>
                </c:pt>
                <c:pt idx="9">
                  <c:v>14239</c:v>
                </c:pt>
                <c:pt idx="10">
                  <c:v>14333</c:v>
                </c:pt>
                <c:pt idx="11">
                  <c:v>14465</c:v>
                </c:pt>
                <c:pt idx="12">
                  <c:v>14583</c:v>
                </c:pt>
                <c:pt idx="13">
                  <c:v>14702</c:v>
                </c:pt>
                <c:pt idx="14">
                  <c:v>14846</c:v>
                </c:pt>
                <c:pt idx="15">
                  <c:v>14987</c:v>
                </c:pt>
                <c:pt idx="16">
                  <c:v>15091</c:v>
                </c:pt>
                <c:pt idx="17">
                  <c:v>15198</c:v>
                </c:pt>
                <c:pt idx="18">
                  <c:v>15293</c:v>
                </c:pt>
              </c:numCache>
            </c:numRef>
          </c:val>
        </c:ser>
        <c:ser>
          <c:idx val="3"/>
          <c:order val="3"/>
          <c:tx>
            <c:strRef>
              <c:f>'Fig. 4'!$E$89</c:f>
              <c:strCache>
                <c:ptCount val="1"/>
                <c:pt idx="0">
                  <c:v>No migration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'Fig. 4'!$A$90:$A$108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4'!$E$90:$E$108</c:f>
              <c:numCache>
                <c:formatCode>General</c:formatCode>
                <c:ptCount val="19"/>
                <c:pt idx="0">
                  <c:v>13243</c:v>
                </c:pt>
                <c:pt idx="1">
                  <c:v>13012</c:v>
                </c:pt>
                <c:pt idx="2">
                  <c:v>12775</c:v>
                </c:pt>
                <c:pt idx="3">
                  <c:v>12607</c:v>
                </c:pt>
                <c:pt idx="4">
                  <c:v>12418</c:v>
                </c:pt>
                <c:pt idx="5">
                  <c:v>12273</c:v>
                </c:pt>
                <c:pt idx="6">
                  <c:v>12132</c:v>
                </c:pt>
                <c:pt idx="7">
                  <c:v>12003</c:v>
                </c:pt>
                <c:pt idx="8">
                  <c:v>11916</c:v>
                </c:pt>
                <c:pt idx="9">
                  <c:v>11851</c:v>
                </c:pt>
                <c:pt idx="10">
                  <c:v>11777</c:v>
                </c:pt>
                <c:pt idx="11">
                  <c:v>11748</c:v>
                </c:pt>
                <c:pt idx="12">
                  <c:v>11713</c:v>
                </c:pt>
                <c:pt idx="13">
                  <c:v>11681</c:v>
                </c:pt>
                <c:pt idx="14">
                  <c:v>11685</c:v>
                </c:pt>
                <c:pt idx="15">
                  <c:v>11699</c:v>
                </c:pt>
                <c:pt idx="16">
                  <c:v>11684</c:v>
                </c:pt>
                <c:pt idx="17">
                  <c:v>11676</c:v>
                </c:pt>
                <c:pt idx="18">
                  <c:v>11660</c:v>
                </c:pt>
              </c:numCache>
            </c:numRef>
          </c:val>
        </c:ser>
        <c:marker val="1"/>
        <c:axId val="160264192"/>
        <c:axId val="160265728"/>
      </c:lineChart>
      <c:catAx>
        <c:axId val="160264192"/>
        <c:scaling>
          <c:orientation val="minMax"/>
        </c:scaling>
        <c:axPos val="b"/>
        <c:majorGridlines/>
        <c:numFmt formatCode="General" sourceLinked="1"/>
        <c:tickLblPos val="nextTo"/>
        <c:crossAx val="160265728"/>
        <c:crosses val="autoZero"/>
        <c:auto val="1"/>
        <c:lblAlgn val="ctr"/>
        <c:lblOffset val="100"/>
        <c:tickLblSkip val="1"/>
      </c:catAx>
      <c:valAx>
        <c:axId val="160265728"/>
        <c:scaling>
          <c:orientation val="minMax"/>
          <c:max val="18000"/>
          <c:min val="11000"/>
        </c:scaling>
        <c:axPos val="l"/>
        <c:majorGridlines/>
        <c:numFmt formatCode="#,##0" sourceLinked="0"/>
        <c:tickLblPos val="nextTo"/>
        <c:crossAx val="160264192"/>
        <c:crosses val="autoZero"/>
        <c:crossBetween val="midCat"/>
        <c:majorUnit val="1000"/>
      </c:valAx>
    </c:plotArea>
    <c:legend>
      <c:legendPos val="t"/>
      <c:layout>
        <c:manualLayout>
          <c:xMode val="edge"/>
          <c:yMode val="edge"/>
          <c:x val="3.3605424321959745E-2"/>
          <c:y val="2.777777777777795E-2"/>
          <c:w val="0.95867465277778074"/>
          <c:h val="8.3717191601050026E-2"/>
        </c:manualLayout>
      </c:layout>
    </c:legend>
    <c:plotVisOnly val="1"/>
  </c:chart>
  <c:spPr>
    <a:ln>
      <a:solidFill>
        <a:schemeClr val="tx1"/>
      </a:solidFill>
    </a:ln>
  </c:spPr>
  <c:txPr>
    <a:bodyPr/>
    <a:lstStyle/>
    <a:p>
      <a:pPr>
        <a:defRPr sz="1100"/>
      </a:pPr>
      <a:endParaRPr lang="sk-SK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4171284722222308"/>
          <c:y val="0.13401583333333383"/>
          <c:w val="0.8263687500000001"/>
          <c:h val="0.70291990740740762"/>
        </c:manualLayout>
      </c:layout>
      <c:lineChart>
        <c:grouping val="standard"/>
        <c:ser>
          <c:idx val="0"/>
          <c:order val="0"/>
          <c:tx>
            <c:strRef>
              <c:f>'Fig. 4'!$K$89</c:f>
              <c:strCache>
                <c:ptCount val="1"/>
                <c:pt idx="0">
                  <c:v>High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'Fig. 4'!$A$90:$A$108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4'!$K$90:$K$108</c:f>
              <c:numCache>
                <c:formatCode>0.0</c:formatCode>
                <c:ptCount val="19"/>
                <c:pt idx="0">
                  <c:v>62.246297312122877</c:v>
                </c:pt>
                <c:pt idx="1">
                  <c:v>61.426654740608235</c:v>
                </c:pt>
                <c:pt idx="2">
                  <c:v>60.606060606060609</c:v>
                </c:pt>
                <c:pt idx="3">
                  <c:v>60.107480653482369</c:v>
                </c:pt>
                <c:pt idx="4">
                  <c:v>59.54362983308684</c:v>
                </c:pt>
                <c:pt idx="5">
                  <c:v>59.181383752337425</c:v>
                </c:pt>
                <c:pt idx="6">
                  <c:v>58.857423072207915</c:v>
                </c:pt>
                <c:pt idx="7">
                  <c:v>58.603080139933247</c:v>
                </c:pt>
                <c:pt idx="8">
                  <c:v>58.531855955678665</c:v>
                </c:pt>
                <c:pt idx="9">
                  <c:v>58.540100494683131</c:v>
                </c:pt>
                <c:pt idx="10">
                  <c:v>58.531624194043594</c:v>
                </c:pt>
                <c:pt idx="11">
                  <c:v>58.702890873316186</c:v>
                </c:pt>
                <c:pt idx="12">
                  <c:v>58.82352941176471</c:v>
                </c:pt>
                <c:pt idx="13">
                  <c:v>58.972375690607734</c:v>
                </c:pt>
                <c:pt idx="14">
                  <c:v>59.236363636363635</c:v>
                </c:pt>
                <c:pt idx="15">
                  <c:v>59.519448335308702</c:v>
                </c:pt>
                <c:pt idx="16">
                  <c:v>59.685603775593485</c:v>
                </c:pt>
                <c:pt idx="17">
                  <c:v>59.905312993161495</c:v>
                </c:pt>
                <c:pt idx="18">
                  <c:v>60.094238298167198</c:v>
                </c:pt>
              </c:numCache>
            </c:numRef>
          </c:val>
        </c:ser>
        <c:ser>
          <c:idx val="1"/>
          <c:order val="1"/>
          <c:tx>
            <c:strRef>
              <c:f>'Fig. 4'!$L$89</c:f>
              <c:strCache>
                <c:ptCount val="1"/>
                <c:pt idx="0">
                  <c:v>Medium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'Fig. 4'!$A$90:$A$108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4'!$L$90:$L$108</c:f>
              <c:numCache>
                <c:formatCode>0.0</c:formatCode>
                <c:ptCount val="19"/>
                <c:pt idx="0">
                  <c:v>62.216832181593517</c:v>
                </c:pt>
                <c:pt idx="1">
                  <c:v>61.374025275611721</c:v>
                </c:pt>
                <c:pt idx="2">
                  <c:v>60.524117310820913</c:v>
                </c:pt>
                <c:pt idx="3">
                  <c:v>60.005186273662368</c:v>
                </c:pt>
                <c:pt idx="4">
                  <c:v>59.420474853203984</c:v>
                </c:pt>
                <c:pt idx="5">
                  <c:v>59.044783629654475</c:v>
                </c:pt>
                <c:pt idx="6">
                  <c:v>58.69241584649739</c:v>
                </c:pt>
                <c:pt idx="7">
                  <c:v>58.427195559908583</c:v>
                </c:pt>
                <c:pt idx="8">
                  <c:v>58.324940579301455</c:v>
                </c:pt>
                <c:pt idx="9">
                  <c:v>58.294536628068919</c:v>
                </c:pt>
                <c:pt idx="10">
                  <c:v>58.248456486688426</c:v>
                </c:pt>
                <c:pt idx="11">
                  <c:v>58.395239391700052</c:v>
                </c:pt>
                <c:pt idx="12">
                  <c:v>58.497536945812811</c:v>
                </c:pt>
                <c:pt idx="13">
                  <c:v>58.61241284718254</c:v>
                </c:pt>
                <c:pt idx="14">
                  <c:v>58.841509433962273</c:v>
                </c:pt>
                <c:pt idx="15">
                  <c:v>59.098048014359442</c:v>
                </c:pt>
                <c:pt idx="16">
                  <c:v>59.248137025914801</c:v>
                </c:pt>
                <c:pt idx="17">
                  <c:v>59.445547466725493</c:v>
                </c:pt>
                <c:pt idx="18">
                  <c:v>59.616436358333026</c:v>
                </c:pt>
              </c:numCache>
            </c:numRef>
          </c:val>
        </c:ser>
        <c:ser>
          <c:idx val="2"/>
          <c:order val="2"/>
          <c:tx>
            <c:strRef>
              <c:f>'Fig. 4'!$M$89</c:f>
              <c:strCache>
                <c:ptCount val="1"/>
                <c:pt idx="0">
                  <c:v>Low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'Fig. 4'!$A$90:$A$108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4'!$M$90:$M$108</c:f>
              <c:numCache>
                <c:formatCode>0.0</c:formatCode>
                <c:ptCount val="19"/>
                <c:pt idx="0">
                  <c:v>62.208583337150181</c:v>
                </c:pt>
                <c:pt idx="1">
                  <c:v>61.368227319657045</c:v>
                </c:pt>
                <c:pt idx="2">
                  <c:v>60.496823155665368</c:v>
                </c:pt>
                <c:pt idx="3">
                  <c:v>59.950443401147623</c:v>
                </c:pt>
                <c:pt idx="4">
                  <c:v>59.336936009607136</c:v>
                </c:pt>
                <c:pt idx="5">
                  <c:v>58.905270293170652</c:v>
                </c:pt>
                <c:pt idx="6">
                  <c:v>58.5002094679514</c:v>
                </c:pt>
                <c:pt idx="7">
                  <c:v>58.162673078517535</c:v>
                </c:pt>
                <c:pt idx="8">
                  <c:v>57.99540305368577</c:v>
                </c:pt>
                <c:pt idx="9">
                  <c:v>57.912718103062602</c:v>
                </c:pt>
                <c:pt idx="10">
                  <c:v>57.803678012582672</c:v>
                </c:pt>
                <c:pt idx="11">
                  <c:v>57.892419755062839</c:v>
                </c:pt>
                <c:pt idx="12">
                  <c:v>57.940323413723227</c:v>
                </c:pt>
                <c:pt idx="13">
                  <c:v>58.028102305020525</c:v>
                </c:pt>
                <c:pt idx="14">
                  <c:v>58.237878550133374</c:v>
                </c:pt>
                <c:pt idx="15">
                  <c:v>58.460758308628492</c:v>
                </c:pt>
                <c:pt idx="16">
                  <c:v>58.564886681154924</c:v>
                </c:pt>
                <c:pt idx="17">
                  <c:v>58.733961972484153</c:v>
                </c:pt>
                <c:pt idx="18">
                  <c:v>58.88037577484311</c:v>
                </c:pt>
              </c:numCache>
            </c:numRef>
          </c:val>
        </c:ser>
        <c:ser>
          <c:idx val="3"/>
          <c:order val="3"/>
          <c:tx>
            <c:strRef>
              <c:f>'Fig. 4'!$N$89</c:f>
              <c:strCache>
                <c:ptCount val="1"/>
                <c:pt idx="0">
                  <c:v>No migration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'Fig. 4'!$A$90:$A$108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4'!$N$90:$N$108</c:f>
              <c:numCache>
                <c:formatCode>0.0</c:formatCode>
                <c:ptCount val="19"/>
                <c:pt idx="0">
                  <c:v>61.81673901881156</c:v>
                </c:pt>
                <c:pt idx="1">
                  <c:v>60.619613324015845</c:v>
                </c:pt>
                <c:pt idx="2">
                  <c:v>59.421368435741194</c:v>
                </c:pt>
                <c:pt idx="3">
                  <c:v>58.604499814057263</c:v>
                </c:pt>
                <c:pt idx="4">
                  <c:v>57.731287773128784</c:v>
                </c:pt>
                <c:pt idx="5">
                  <c:v>57.096999302163297</c:v>
                </c:pt>
                <c:pt idx="6">
                  <c:v>56.504121838759261</c:v>
                </c:pt>
                <c:pt idx="7">
                  <c:v>56.010265982267846</c:v>
                </c:pt>
                <c:pt idx="8">
                  <c:v>55.734331150608043</c:v>
                </c:pt>
                <c:pt idx="9">
                  <c:v>55.575876946163952</c:v>
                </c:pt>
                <c:pt idx="10">
                  <c:v>55.421176470588243</c:v>
                </c:pt>
                <c:pt idx="11">
                  <c:v>55.506732813607371</c:v>
                </c:pt>
                <c:pt idx="12">
                  <c:v>55.572424918157239</c:v>
                </c:pt>
                <c:pt idx="13">
                  <c:v>55.695417918275879</c:v>
                </c:pt>
                <c:pt idx="14">
                  <c:v>55.968004598141583</c:v>
                </c:pt>
                <c:pt idx="15">
                  <c:v>56.304745403792481</c:v>
                </c:pt>
                <c:pt idx="16">
                  <c:v>56.501765075680645</c:v>
                </c:pt>
                <c:pt idx="17">
                  <c:v>56.74848116646416</c:v>
                </c:pt>
                <c:pt idx="18">
                  <c:v>56.944715764797813</c:v>
                </c:pt>
              </c:numCache>
            </c:numRef>
          </c:val>
        </c:ser>
        <c:marker val="1"/>
        <c:axId val="160111616"/>
        <c:axId val="160121600"/>
      </c:lineChart>
      <c:catAx>
        <c:axId val="160111616"/>
        <c:scaling>
          <c:orientation val="minMax"/>
        </c:scaling>
        <c:axPos val="b"/>
        <c:majorGridlines/>
        <c:numFmt formatCode="General" sourceLinked="1"/>
        <c:tickLblPos val="nextTo"/>
        <c:crossAx val="160121600"/>
        <c:crosses val="autoZero"/>
        <c:auto val="1"/>
        <c:lblAlgn val="ctr"/>
        <c:lblOffset val="100"/>
        <c:tickLblSkip val="1"/>
      </c:catAx>
      <c:valAx>
        <c:axId val="160121600"/>
        <c:scaling>
          <c:orientation val="minMax"/>
          <c:max val="63"/>
          <c:min val="5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  <c:layout/>
        </c:title>
        <c:numFmt formatCode="#,##0" sourceLinked="0"/>
        <c:tickLblPos val="nextTo"/>
        <c:crossAx val="160111616"/>
        <c:crosses val="autoZero"/>
        <c:crossBetween val="midCat"/>
        <c:majorUnit val="1"/>
      </c:valAx>
    </c:plotArea>
    <c:legend>
      <c:legendPos val="t"/>
      <c:layout>
        <c:manualLayout>
          <c:xMode val="edge"/>
          <c:yMode val="edge"/>
          <c:x val="3.3605424321959745E-2"/>
          <c:y val="2.7777777777777981E-2"/>
          <c:w val="0.95867465277778108"/>
          <c:h val="8.3717191601050026E-2"/>
        </c:manualLayout>
      </c:layout>
    </c:legend>
    <c:plotVisOnly val="1"/>
  </c:chart>
  <c:spPr>
    <a:ln>
      <a:solidFill>
        <a:schemeClr val="tx1"/>
      </a:solidFill>
    </a:ln>
  </c:spPr>
  <c:txPr>
    <a:bodyPr/>
    <a:lstStyle/>
    <a:p>
      <a:pPr>
        <a:defRPr sz="1100"/>
      </a:pPr>
      <a:endParaRPr lang="sk-SK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4171284722222297"/>
          <c:y val="0.13401583333333378"/>
          <c:w val="0.83224826388889128"/>
          <c:h val="0.70291990740740762"/>
        </c:manualLayout>
      </c:layout>
      <c:lineChart>
        <c:grouping val="standard"/>
        <c:ser>
          <c:idx val="0"/>
          <c:order val="0"/>
          <c:tx>
            <c:strRef>
              <c:f>'Fig. 5'!$B$116</c:f>
              <c:strCache>
                <c:ptCount val="1"/>
                <c:pt idx="0">
                  <c:v>High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'Fig. 5'!$A$117:$A$135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5'!$B$117:$B$135</c:f>
              <c:numCache>
                <c:formatCode>General</c:formatCode>
                <c:ptCount val="19"/>
                <c:pt idx="0">
                  <c:v>4160</c:v>
                </c:pt>
                <c:pt idx="1">
                  <c:v>4305</c:v>
                </c:pt>
                <c:pt idx="2">
                  <c:v>4427</c:v>
                </c:pt>
                <c:pt idx="3">
                  <c:v>4502</c:v>
                </c:pt>
                <c:pt idx="4">
                  <c:v>4558</c:v>
                </c:pt>
                <c:pt idx="5">
                  <c:v>4565</c:v>
                </c:pt>
                <c:pt idx="6">
                  <c:v>4604</c:v>
                </c:pt>
                <c:pt idx="7">
                  <c:v>4618</c:v>
                </c:pt>
                <c:pt idx="8">
                  <c:v>4615</c:v>
                </c:pt>
                <c:pt idx="9">
                  <c:v>4606</c:v>
                </c:pt>
                <c:pt idx="10">
                  <c:v>4607</c:v>
                </c:pt>
                <c:pt idx="11">
                  <c:v>4610</c:v>
                </c:pt>
                <c:pt idx="12">
                  <c:v>4601</c:v>
                </c:pt>
                <c:pt idx="13">
                  <c:v>4614</c:v>
                </c:pt>
                <c:pt idx="14">
                  <c:v>4612</c:v>
                </c:pt>
                <c:pt idx="15">
                  <c:v>4608</c:v>
                </c:pt>
                <c:pt idx="16">
                  <c:v>4631</c:v>
                </c:pt>
                <c:pt idx="17">
                  <c:v>4665</c:v>
                </c:pt>
                <c:pt idx="18">
                  <c:v>4738</c:v>
                </c:pt>
              </c:numCache>
            </c:numRef>
          </c:val>
        </c:ser>
        <c:ser>
          <c:idx val="1"/>
          <c:order val="1"/>
          <c:tx>
            <c:strRef>
              <c:f>'Fig. 5'!$C$116</c:f>
              <c:strCache>
                <c:ptCount val="1"/>
                <c:pt idx="0">
                  <c:v>Medium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'Fig. 5'!$A$117:$A$135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5'!$C$117:$C$135</c:f>
              <c:numCache>
                <c:formatCode>General</c:formatCode>
                <c:ptCount val="19"/>
                <c:pt idx="0">
                  <c:v>4160</c:v>
                </c:pt>
                <c:pt idx="1">
                  <c:v>4305</c:v>
                </c:pt>
                <c:pt idx="2">
                  <c:v>4424</c:v>
                </c:pt>
                <c:pt idx="3">
                  <c:v>4498</c:v>
                </c:pt>
                <c:pt idx="4">
                  <c:v>4552</c:v>
                </c:pt>
                <c:pt idx="5">
                  <c:v>4560</c:v>
                </c:pt>
                <c:pt idx="6">
                  <c:v>4598</c:v>
                </c:pt>
                <c:pt idx="7">
                  <c:v>4609</c:v>
                </c:pt>
                <c:pt idx="8">
                  <c:v>4604</c:v>
                </c:pt>
                <c:pt idx="9">
                  <c:v>4592</c:v>
                </c:pt>
                <c:pt idx="10">
                  <c:v>4592</c:v>
                </c:pt>
                <c:pt idx="11">
                  <c:v>4594</c:v>
                </c:pt>
                <c:pt idx="12">
                  <c:v>4584</c:v>
                </c:pt>
                <c:pt idx="13">
                  <c:v>4600</c:v>
                </c:pt>
                <c:pt idx="14">
                  <c:v>4601</c:v>
                </c:pt>
                <c:pt idx="15">
                  <c:v>4597</c:v>
                </c:pt>
                <c:pt idx="16">
                  <c:v>4621</c:v>
                </c:pt>
                <c:pt idx="17">
                  <c:v>4653</c:v>
                </c:pt>
                <c:pt idx="18">
                  <c:v>4724</c:v>
                </c:pt>
              </c:numCache>
            </c:numRef>
          </c:val>
        </c:ser>
        <c:ser>
          <c:idx val="2"/>
          <c:order val="2"/>
          <c:tx>
            <c:strRef>
              <c:f>'Fig. 5'!$D$116</c:f>
              <c:strCache>
                <c:ptCount val="1"/>
                <c:pt idx="0">
                  <c:v>Low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'Fig. 5'!$A$117:$A$135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5'!$D$117:$D$135</c:f>
              <c:numCache>
                <c:formatCode>General</c:formatCode>
                <c:ptCount val="19"/>
                <c:pt idx="0">
                  <c:v>4160</c:v>
                </c:pt>
                <c:pt idx="1">
                  <c:v>4304</c:v>
                </c:pt>
                <c:pt idx="2">
                  <c:v>4420</c:v>
                </c:pt>
                <c:pt idx="3">
                  <c:v>4491</c:v>
                </c:pt>
                <c:pt idx="4">
                  <c:v>4541</c:v>
                </c:pt>
                <c:pt idx="5">
                  <c:v>4547</c:v>
                </c:pt>
                <c:pt idx="6">
                  <c:v>4585</c:v>
                </c:pt>
                <c:pt idx="7">
                  <c:v>4598</c:v>
                </c:pt>
                <c:pt idx="8">
                  <c:v>4593</c:v>
                </c:pt>
                <c:pt idx="9">
                  <c:v>4581</c:v>
                </c:pt>
                <c:pt idx="10">
                  <c:v>4584</c:v>
                </c:pt>
                <c:pt idx="11">
                  <c:v>4591</c:v>
                </c:pt>
                <c:pt idx="12">
                  <c:v>4586</c:v>
                </c:pt>
                <c:pt idx="13">
                  <c:v>4602</c:v>
                </c:pt>
                <c:pt idx="14">
                  <c:v>4604</c:v>
                </c:pt>
                <c:pt idx="15">
                  <c:v>4603</c:v>
                </c:pt>
                <c:pt idx="16">
                  <c:v>4627</c:v>
                </c:pt>
                <c:pt idx="17">
                  <c:v>4658</c:v>
                </c:pt>
                <c:pt idx="18">
                  <c:v>4729</c:v>
                </c:pt>
              </c:numCache>
            </c:numRef>
          </c:val>
        </c:ser>
        <c:ser>
          <c:idx val="3"/>
          <c:order val="3"/>
          <c:tx>
            <c:strRef>
              <c:f>'Fig. 5'!$E$116</c:f>
              <c:strCache>
                <c:ptCount val="1"/>
                <c:pt idx="0">
                  <c:v>No migration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'Fig. 5'!$A$117:$A$135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5'!$E$117:$E$135</c:f>
              <c:numCache>
                <c:formatCode>General</c:formatCode>
                <c:ptCount val="19"/>
                <c:pt idx="0">
                  <c:v>4147</c:v>
                </c:pt>
                <c:pt idx="1">
                  <c:v>4283</c:v>
                </c:pt>
                <c:pt idx="2">
                  <c:v>4400</c:v>
                </c:pt>
                <c:pt idx="3">
                  <c:v>4480</c:v>
                </c:pt>
                <c:pt idx="4">
                  <c:v>4545</c:v>
                </c:pt>
                <c:pt idx="5">
                  <c:v>4567</c:v>
                </c:pt>
                <c:pt idx="6">
                  <c:v>4624</c:v>
                </c:pt>
                <c:pt idx="7">
                  <c:v>4654</c:v>
                </c:pt>
                <c:pt idx="8">
                  <c:v>4662</c:v>
                </c:pt>
                <c:pt idx="9">
                  <c:v>4665</c:v>
                </c:pt>
                <c:pt idx="10">
                  <c:v>4676</c:v>
                </c:pt>
                <c:pt idx="11">
                  <c:v>4690</c:v>
                </c:pt>
                <c:pt idx="12">
                  <c:v>4685</c:v>
                </c:pt>
                <c:pt idx="13">
                  <c:v>4701</c:v>
                </c:pt>
                <c:pt idx="14">
                  <c:v>4704</c:v>
                </c:pt>
                <c:pt idx="15">
                  <c:v>4700</c:v>
                </c:pt>
                <c:pt idx="16">
                  <c:v>4719</c:v>
                </c:pt>
                <c:pt idx="17">
                  <c:v>4748</c:v>
                </c:pt>
                <c:pt idx="18">
                  <c:v>4816</c:v>
                </c:pt>
              </c:numCache>
            </c:numRef>
          </c:val>
        </c:ser>
        <c:marker val="1"/>
        <c:axId val="160324608"/>
        <c:axId val="160350976"/>
      </c:lineChart>
      <c:catAx>
        <c:axId val="160324608"/>
        <c:scaling>
          <c:orientation val="minMax"/>
        </c:scaling>
        <c:axPos val="b"/>
        <c:majorGridlines/>
        <c:numFmt formatCode="General" sourceLinked="1"/>
        <c:tickLblPos val="nextTo"/>
        <c:crossAx val="160350976"/>
        <c:crosses val="autoZero"/>
        <c:auto val="1"/>
        <c:lblAlgn val="ctr"/>
        <c:lblOffset val="100"/>
        <c:tickLblSkip val="1"/>
      </c:catAx>
      <c:valAx>
        <c:axId val="160350976"/>
        <c:scaling>
          <c:orientation val="minMax"/>
          <c:max val="4900"/>
          <c:min val="3800"/>
        </c:scaling>
        <c:axPos val="l"/>
        <c:majorGridlines/>
        <c:numFmt formatCode="#,##0" sourceLinked="0"/>
        <c:tickLblPos val="nextTo"/>
        <c:crossAx val="160324608"/>
        <c:crosses val="autoZero"/>
        <c:crossBetween val="midCat"/>
        <c:majorUnit val="100"/>
      </c:valAx>
    </c:plotArea>
    <c:legend>
      <c:legendPos val="t"/>
      <c:layout>
        <c:manualLayout>
          <c:xMode val="edge"/>
          <c:yMode val="edge"/>
          <c:x val="3.3605424321959745E-2"/>
          <c:y val="2.777777777777795E-2"/>
          <c:w val="0.95867465277778074"/>
          <c:h val="8.3717191601050026E-2"/>
        </c:manualLayout>
      </c:layout>
    </c:legend>
    <c:plotVisOnly val="1"/>
  </c:chart>
  <c:spPr>
    <a:ln>
      <a:solidFill>
        <a:schemeClr val="tx1"/>
      </a:solidFill>
    </a:ln>
  </c:spPr>
  <c:txPr>
    <a:bodyPr/>
    <a:lstStyle/>
    <a:p>
      <a:pPr>
        <a:defRPr sz="1100"/>
      </a:pPr>
      <a:endParaRPr lang="sk-SK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4171284722222308"/>
          <c:y val="0.13401583333333383"/>
          <c:w val="0.83224826388889173"/>
          <c:h val="0.69998009259259408"/>
        </c:manualLayout>
      </c:layout>
      <c:lineChart>
        <c:grouping val="standard"/>
        <c:ser>
          <c:idx val="0"/>
          <c:order val="0"/>
          <c:tx>
            <c:strRef>
              <c:f>'Fig. 5'!$K$116</c:f>
              <c:strCache>
                <c:ptCount val="1"/>
                <c:pt idx="0">
                  <c:v>High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'Fig. 5'!$J$117:$J$135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5'!$K$117:$K$135</c:f>
              <c:numCache>
                <c:formatCode>0.0</c:formatCode>
                <c:ptCount val="19"/>
                <c:pt idx="0">
                  <c:v>19.016273541780947</c:v>
                </c:pt>
                <c:pt idx="1">
                  <c:v>19.253130590339893</c:v>
                </c:pt>
                <c:pt idx="2">
                  <c:v>19.386057102820111</c:v>
                </c:pt>
                <c:pt idx="3">
                  <c:v>19.355116079105763</c:v>
                </c:pt>
                <c:pt idx="4">
                  <c:v>19.260511303612933</c:v>
                </c:pt>
                <c:pt idx="5">
                  <c:v>18.96945771867858</c:v>
                </c:pt>
                <c:pt idx="6">
                  <c:v>18.814106493400352</c:v>
                </c:pt>
                <c:pt idx="7">
                  <c:v>18.569303148498133</c:v>
                </c:pt>
                <c:pt idx="8">
                  <c:v>18.262762168579343</c:v>
                </c:pt>
                <c:pt idx="9">
                  <c:v>17.941027538659291</c:v>
                </c:pt>
                <c:pt idx="10">
                  <c:v>17.681148295977895</c:v>
                </c:pt>
                <c:pt idx="11">
                  <c:v>17.443620402603301</c:v>
                </c:pt>
                <c:pt idx="12">
                  <c:v>17.173036727381309</c:v>
                </c:pt>
                <c:pt idx="13">
                  <c:v>16.994475138121548</c:v>
                </c:pt>
                <c:pt idx="14">
                  <c:v>16.770909090909093</c:v>
                </c:pt>
                <c:pt idx="15">
                  <c:v>16.549940739144489</c:v>
                </c:pt>
                <c:pt idx="16">
                  <c:v>16.433057733934213</c:v>
                </c:pt>
                <c:pt idx="17">
                  <c:v>16.359810625986324</c:v>
                </c:pt>
                <c:pt idx="18">
                  <c:v>16.415480026331288</c:v>
                </c:pt>
              </c:numCache>
            </c:numRef>
          </c:val>
        </c:ser>
        <c:ser>
          <c:idx val="1"/>
          <c:order val="1"/>
          <c:tx>
            <c:strRef>
              <c:f>'Fig. 5'!$L$116</c:f>
              <c:strCache>
                <c:ptCount val="1"/>
                <c:pt idx="0">
                  <c:v>Medium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'Fig. 5'!$J$117:$J$135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5'!$L$117:$L$135</c:f>
              <c:numCache>
                <c:formatCode>0.0</c:formatCode>
                <c:ptCount val="19"/>
                <c:pt idx="0">
                  <c:v>19.038030296096288</c:v>
                </c:pt>
                <c:pt idx="1">
                  <c:v>19.292820650712557</c:v>
                </c:pt>
                <c:pt idx="2">
                  <c:v>19.452139119729146</c:v>
                </c:pt>
                <c:pt idx="3">
                  <c:v>19.439882444463652</c:v>
                </c:pt>
                <c:pt idx="4">
                  <c:v>19.368564377499787</c:v>
                </c:pt>
                <c:pt idx="5">
                  <c:v>19.121100301912112</c:v>
                </c:pt>
                <c:pt idx="6">
                  <c:v>19.014142750806386</c:v>
                </c:pt>
                <c:pt idx="7">
                  <c:v>18.809174012406139</c:v>
                </c:pt>
                <c:pt idx="8">
                  <c:v>18.547314990130122</c:v>
                </c:pt>
                <c:pt idx="9">
                  <c:v>18.272253392224741</c:v>
                </c:pt>
                <c:pt idx="10">
                  <c:v>18.058122615910968</c:v>
                </c:pt>
                <c:pt idx="11">
                  <c:v>17.867838668274281</c:v>
                </c:pt>
                <c:pt idx="12">
                  <c:v>17.641625615763548</c:v>
                </c:pt>
                <c:pt idx="13">
                  <c:v>17.525812473806528</c:v>
                </c:pt>
                <c:pt idx="14">
                  <c:v>17.362264150943396</c:v>
                </c:pt>
                <c:pt idx="15">
                  <c:v>17.19018771969187</c:v>
                </c:pt>
                <c:pt idx="16">
                  <c:v>17.131946761576391</c:v>
                </c:pt>
                <c:pt idx="17">
                  <c:v>17.107875579086699</c:v>
                </c:pt>
                <c:pt idx="18">
                  <c:v>17.223903452801984</c:v>
                </c:pt>
              </c:numCache>
            </c:numRef>
          </c:val>
        </c:ser>
        <c:ser>
          <c:idx val="2"/>
          <c:order val="2"/>
          <c:tx>
            <c:strRef>
              <c:f>'Fig. 5'!$M$116</c:f>
              <c:strCache>
                <c:ptCount val="1"/>
                <c:pt idx="0">
                  <c:v>Low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'Fig. 5'!$J$117:$J$135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5'!$M$117:$M$135</c:f>
              <c:numCache>
                <c:formatCode>0.0</c:formatCode>
                <c:ptCount val="19"/>
                <c:pt idx="0">
                  <c:v>19.053726011084137</c:v>
                </c:pt>
                <c:pt idx="1">
                  <c:v>19.320375274947253</c:v>
                </c:pt>
                <c:pt idx="2">
                  <c:v>19.502294387575009</c:v>
                </c:pt>
                <c:pt idx="3">
                  <c:v>19.522691705790297</c:v>
                </c:pt>
                <c:pt idx="4">
                  <c:v>19.475896380168127</c:v>
                </c:pt>
                <c:pt idx="5">
                  <c:v>19.263684121335366</c:v>
                </c:pt>
                <c:pt idx="6">
                  <c:v>19.208211143695014</c:v>
                </c:pt>
                <c:pt idx="7">
                  <c:v>19.061437691733687</c:v>
                </c:pt>
                <c:pt idx="8">
                  <c:v>18.851584304711867</c:v>
                </c:pt>
                <c:pt idx="9">
                  <c:v>18.631797291251477</c:v>
                </c:pt>
                <c:pt idx="10">
                  <c:v>18.486852718180351</c:v>
                </c:pt>
                <c:pt idx="11">
                  <c:v>18.374289602177218</c:v>
                </c:pt>
                <c:pt idx="12">
                  <c:v>18.220827208073423</c:v>
                </c:pt>
                <c:pt idx="13">
                  <c:v>18.163877486580361</c:v>
                </c:pt>
                <c:pt idx="14">
                  <c:v>18.060568021340028</c:v>
                </c:pt>
                <c:pt idx="15">
                  <c:v>17.955219222967703</c:v>
                </c:pt>
                <c:pt idx="16">
                  <c:v>17.956380006209251</c:v>
                </c:pt>
                <c:pt idx="17">
                  <c:v>18.001236667181946</c:v>
                </c:pt>
                <c:pt idx="18">
                  <c:v>18.207369191083046</c:v>
                </c:pt>
              </c:numCache>
            </c:numRef>
          </c:val>
        </c:ser>
        <c:ser>
          <c:idx val="3"/>
          <c:order val="3"/>
          <c:tx>
            <c:strRef>
              <c:f>'Fig. 5'!$N$116</c:f>
              <c:strCache>
                <c:ptCount val="1"/>
                <c:pt idx="0">
                  <c:v>No migration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'Fig. 5'!$J$117:$J$135</c:f>
              <c:numCache>
                <c:formatCode>General</c:formatCode>
                <c:ptCount val="1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</c:numCache>
            </c:numRef>
          </c:cat>
          <c:val>
            <c:numRef>
              <c:f>'Fig. 5'!$N$117:$N$135</c:f>
              <c:numCache>
                <c:formatCode>0.0</c:formatCode>
                <c:ptCount val="19"/>
                <c:pt idx="0">
                  <c:v>19.357699668580498</c:v>
                </c:pt>
                <c:pt idx="1">
                  <c:v>19.953412532028882</c:v>
                </c:pt>
                <c:pt idx="2">
                  <c:v>20.466068189218102</c:v>
                </c:pt>
                <c:pt idx="3">
                  <c:v>20.825585719598365</c:v>
                </c:pt>
                <c:pt idx="4">
                  <c:v>21.12970711297071</c:v>
                </c:pt>
                <c:pt idx="5">
                  <c:v>21.246801581763201</c:v>
                </c:pt>
                <c:pt idx="6">
                  <c:v>21.536025336500394</c:v>
                </c:pt>
                <c:pt idx="7">
                  <c:v>21.717218852076527</c:v>
                </c:pt>
                <c:pt idx="8">
                  <c:v>21.805425631431245</c:v>
                </c:pt>
                <c:pt idx="9">
                  <c:v>21.876758581879571</c:v>
                </c:pt>
                <c:pt idx="10">
                  <c:v>22.00470588235294</c:v>
                </c:pt>
                <c:pt idx="11">
                  <c:v>22.159225135837467</c:v>
                </c:pt>
                <c:pt idx="12">
                  <c:v>22.228021065616549</c:v>
                </c:pt>
                <c:pt idx="13">
                  <c:v>22.414532970962668</c:v>
                </c:pt>
                <c:pt idx="14">
                  <c:v>22.530893763770475</c:v>
                </c:pt>
                <c:pt idx="15">
                  <c:v>22.620078929637117</c:v>
                </c:pt>
                <c:pt idx="16">
                  <c:v>22.82025243000145</c:v>
                </c:pt>
                <c:pt idx="17">
                  <c:v>23.076549210206561</c:v>
                </c:pt>
                <c:pt idx="18">
                  <c:v>23.520218792732955</c:v>
                </c:pt>
              </c:numCache>
            </c:numRef>
          </c:val>
        </c:ser>
        <c:marker val="1"/>
        <c:axId val="160368896"/>
        <c:axId val="160378880"/>
      </c:lineChart>
      <c:catAx>
        <c:axId val="160368896"/>
        <c:scaling>
          <c:orientation val="minMax"/>
        </c:scaling>
        <c:axPos val="b"/>
        <c:majorGridlines/>
        <c:numFmt formatCode="General" sourceLinked="1"/>
        <c:tickLblPos val="nextTo"/>
        <c:crossAx val="160378880"/>
        <c:crosses val="autoZero"/>
        <c:auto val="1"/>
        <c:lblAlgn val="ctr"/>
        <c:lblOffset val="100"/>
        <c:tickLblSkip val="1"/>
      </c:catAx>
      <c:valAx>
        <c:axId val="160378880"/>
        <c:scaling>
          <c:orientation val="minMax"/>
          <c:max val="24"/>
          <c:min val="1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  <c:layout/>
        </c:title>
        <c:numFmt formatCode="#,##0" sourceLinked="0"/>
        <c:tickLblPos val="nextTo"/>
        <c:crossAx val="160368896"/>
        <c:crosses val="autoZero"/>
        <c:crossBetween val="midCat"/>
        <c:majorUnit val="1"/>
      </c:valAx>
    </c:plotArea>
    <c:legend>
      <c:legendPos val="t"/>
      <c:layout>
        <c:manualLayout>
          <c:xMode val="edge"/>
          <c:yMode val="edge"/>
          <c:x val="3.3605424321959745E-2"/>
          <c:y val="2.7777777777777981E-2"/>
          <c:w val="0.95867465277778108"/>
          <c:h val="8.3717191601050026E-2"/>
        </c:manualLayout>
      </c:layout>
    </c:legend>
    <c:plotVisOnly val="1"/>
  </c:chart>
  <c:spPr>
    <a:ln>
      <a:solidFill>
        <a:schemeClr val="tx1"/>
      </a:solidFill>
    </a:ln>
  </c:spPr>
  <c:txPr>
    <a:bodyPr/>
    <a:lstStyle/>
    <a:p>
      <a:pPr>
        <a:defRPr sz="1100"/>
      </a:pPr>
      <a:endParaRPr lang="sk-SK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65442</xdr:colOff>
      <xdr:row>2</xdr:row>
      <xdr:rowOff>8516</xdr:rowOff>
    </xdr:from>
    <xdr:to>
      <xdr:col>8</xdr:col>
      <xdr:colOff>588642</xdr:colOff>
      <xdr:row>18</xdr:row>
      <xdr:rowOff>19810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32172</xdr:colOff>
      <xdr:row>1</xdr:row>
      <xdr:rowOff>155786</xdr:rowOff>
    </xdr:from>
    <xdr:to>
      <xdr:col>5</xdr:col>
      <xdr:colOff>584172</xdr:colOff>
      <xdr:row>21</xdr:row>
      <xdr:rowOff>30453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109220</xdr:colOff>
      <xdr:row>1</xdr:row>
      <xdr:rowOff>81279</xdr:rowOff>
    </xdr:from>
    <xdr:to>
      <xdr:col>7</xdr:col>
      <xdr:colOff>162020</xdr:colOff>
      <xdr:row>25</xdr:row>
      <xdr:rowOff>12159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210820</xdr:colOff>
      <xdr:row>1</xdr:row>
      <xdr:rowOff>78740</xdr:rowOff>
    </xdr:from>
    <xdr:to>
      <xdr:col>14</xdr:col>
      <xdr:colOff>263620</xdr:colOff>
      <xdr:row>25</xdr:row>
      <xdr:rowOff>9620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66040</xdr:colOff>
      <xdr:row>1</xdr:row>
      <xdr:rowOff>131355</xdr:rowOff>
    </xdr:from>
    <xdr:to>
      <xdr:col>7</xdr:col>
      <xdr:colOff>118840</xdr:colOff>
      <xdr:row>25</xdr:row>
      <xdr:rowOff>60057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136797</xdr:colOff>
      <xdr:row>1</xdr:row>
      <xdr:rowOff>126637</xdr:rowOff>
    </xdr:from>
    <xdr:to>
      <xdr:col>14</xdr:col>
      <xdr:colOff>189597</xdr:colOff>
      <xdr:row>25</xdr:row>
      <xdr:rowOff>57516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1</xdr:row>
      <xdr:rowOff>116840</xdr:rowOff>
    </xdr:from>
    <xdr:to>
      <xdr:col>7</xdr:col>
      <xdr:colOff>121380</xdr:colOff>
      <xdr:row>25</xdr:row>
      <xdr:rowOff>47720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147320</xdr:colOff>
      <xdr:row>1</xdr:row>
      <xdr:rowOff>116840</xdr:rowOff>
    </xdr:from>
    <xdr:to>
      <xdr:col>14</xdr:col>
      <xdr:colOff>200120</xdr:colOff>
      <xdr:row>25</xdr:row>
      <xdr:rowOff>47720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1"/>
  <sheetViews>
    <sheetView tabSelected="1" workbookViewId="0">
      <selection sqref="A1:S1"/>
    </sheetView>
  </sheetViews>
  <sheetFormatPr defaultRowHeight="10.199999999999999"/>
  <cols>
    <col min="1" max="1" width="3.88671875" style="16" bestFit="1" customWidth="1"/>
    <col min="2" max="2" width="7.109375" style="11" bestFit="1" customWidth="1"/>
    <col min="3" max="3" width="5" style="11" bestFit="1" customWidth="1"/>
    <col min="4" max="4" width="6" style="11" bestFit="1" customWidth="1"/>
    <col min="5" max="5" width="9.109375" style="11" bestFit="1" customWidth="1"/>
    <col min="6" max="6" width="9.44140625" style="11" bestFit="1" customWidth="1"/>
    <col min="7" max="7" width="7.5546875" style="11" bestFit="1" customWidth="1"/>
    <col min="8" max="8" width="7.109375" style="11" bestFit="1" customWidth="1"/>
    <col min="9" max="9" width="5" style="11" bestFit="1" customWidth="1"/>
    <col min="10" max="10" width="6" style="11" bestFit="1" customWidth="1"/>
    <col min="11" max="11" width="9.109375" style="11" bestFit="1" customWidth="1"/>
    <col min="12" max="12" width="9.44140625" style="11" bestFit="1" customWidth="1"/>
    <col min="13" max="13" width="7.5546875" style="11" bestFit="1" customWidth="1"/>
    <col min="14" max="14" width="7.109375" style="11" bestFit="1" customWidth="1"/>
    <col min="15" max="15" width="5" style="11" bestFit="1" customWidth="1"/>
    <col min="16" max="16" width="6" style="11" bestFit="1" customWidth="1"/>
    <col min="17" max="17" width="9.109375" style="11" bestFit="1" customWidth="1"/>
    <col min="18" max="18" width="9.44140625" style="11" bestFit="1" customWidth="1"/>
    <col min="19" max="19" width="7.5546875" style="11" bestFit="1" customWidth="1"/>
    <col min="20" max="16384" width="8.88671875" style="9"/>
  </cols>
  <sheetData>
    <row r="1" spans="1:19" s="13" customFormat="1">
      <c r="A1" s="18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s="16" customFormat="1">
      <c r="A2" s="14" t="s">
        <v>5</v>
      </c>
      <c r="B2" s="15" t="s">
        <v>6</v>
      </c>
      <c r="C2" s="15"/>
      <c r="D2" s="15"/>
      <c r="E2" s="15"/>
      <c r="F2" s="15"/>
      <c r="G2" s="15"/>
      <c r="H2" s="15" t="s">
        <v>7</v>
      </c>
      <c r="I2" s="15"/>
      <c r="J2" s="15"/>
      <c r="K2" s="15"/>
      <c r="L2" s="15"/>
      <c r="M2" s="15"/>
      <c r="N2" s="15" t="s">
        <v>8</v>
      </c>
      <c r="O2" s="15"/>
      <c r="P2" s="15"/>
      <c r="Q2" s="15"/>
      <c r="R2" s="15"/>
      <c r="S2" s="15"/>
    </row>
    <row r="3" spans="1:19" s="16" customFormat="1" ht="30" customHeight="1">
      <c r="A3" s="14"/>
      <c r="B3" s="17" t="s">
        <v>9</v>
      </c>
      <c r="C3" s="17" t="s">
        <v>10</v>
      </c>
      <c r="D3" s="17" t="s">
        <v>11</v>
      </c>
      <c r="E3" s="17" t="s">
        <v>12</v>
      </c>
      <c r="F3" s="17" t="s">
        <v>13</v>
      </c>
      <c r="G3" s="17" t="s">
        <v>14</v>
      </c>
      <c r="H3" s="17" t="s">
        <v>9</v>
      </c>
      <c r="I3" s="17" t="s">
        <v>10</v>
      </c>
      <c r="J3" s="17" t="s">
        <v>11</v>
      </c>
      <c r="K3" s="17" t="s">
        <v>12</v>
      </c>
      <c r="L3" s="17" t="s">
        <v>13</v>
      </c>
      <c r="M3" s="17" t="s">
        <v>14</v>
      </c>
      <c r="N3" s="17" t="s">
        <v>9</v>
      </c>
      <c r="O3" s="17" t="s">
        <v>10</v>
      </c>
      <c r="P3" s="17" t="s">
        <v>11</v>
      </c>
      <c r="Q3" s="17" t="s">
        <v>12</v>
      </c>
      <c r="R3" s="17" t="s">
        <v>13</v>
      </c>
      <c r="S3" s="17" t="s">
        <v>14</v>
      </c>
    </row>
    <row r="4" spans="1:19">
      <c r="A4" s="16">
        <v>2017</v>
      </c>
      <c r="B4" s="11">
        <v>155</v>
      </c>
      <c r="C4" s="11">
        <v>125</v>
      </c>
      <c r="D4" s="11">
        <v>30</v>
      </c>
      <c r="E4" s="11">
        <v>211</v>
      </c>
      <c r="F4" s="11">
        <v>241</v>
      </c>
      <c r="G4" s="11">
        <v>10435</v>
      </c>
      <c r="H4" s="11">
        <v>145</v>
      </c>
      <c r="I4" s="11">
        <v>136</v>
      </c>
      <c r="J4" s="11">
        <v>9</v>
      </c>
      <c r="K4" s="11">
        <v>199</v>
      </c>
      <c r="L4" s="11">
        <v>208</v>
      </c>
      <c r="M4" s="11">
        <v>11398</v>
      </c>
      <c r="N4" s="11">
        <v>300</v>
      </c>
      <c r="O4" s="11">
        <v>261</v>
      </c>
      <c r="P4" s="11">
        <v>39</v>
      </c>
      <c r="Q4" s="11">
        <v>410</v>
      </c>
      <c r="R4" s="11">
        <v>449</v>
      </c>
      <c r="S4" s="11">
        <v>21833</v>
      </c>
    </row>
    <row r="5" spans="1:19">
      <c r="A5" s="16">
        <v>2018</v>
      </c>
      <c r="B5" s="11">
        <v>156</v>
      </c>
      <c r="C5" s="11">
        <v>115</v>
      </c>
      <c r="D5" s="11">
        <v>41</v>
      </c>
      <c r="E5" s="11">
        <v>196</v>
      </c>
      <c r="F5" s="11">
        <v>237</v>
      </c>
      <c r="G5" s="11">
        <v>10672</v>
      </c>
      <c r="H5" s="11">
        <v>147</v>
      </c>
      <c r="I5" s="11">
        <v>125</v>
      </c>
      <c r="J5" s="11">
        <v>22</v>
      </c>
      <c r="K5" s="11">
        <v>185</v>
      </c>
      <c r="L5" s="11">
        <v>207</v>
      </c>
      <c r="M5" s="11">
        <v>11605</v>
      </c>
      <c r="N5" s="11">
        <v>303</v>
      </c>
      <c r="O5" s="11">
        <v>240</v>
      </c>
      <c r="P5" s="11">
        <v>63</v>
      </c>
      <c r="Q5" s="11">
        <v>381</v>
      </c>
      <c r="R5" s="11">
        <v>444</v>
      </c>
      <c r="S5" s="11">
        <v>22277</v>
      </c>
    </row>
    <row r="6" spans="1:19">
      <c r="A6" s="16">
        <v>2019</v>
      </c>
      <c r="B6" s="11">
        <v>153</v>
      </c>
      <c r="C6" s="11">
        <v>113</v>
      </c>
      <c r="D6" s="11">
        <v>40</v>
      </c>
      <c r="E6" s="11">
        <v>164</v>
      </c>
      <c r="F6" s="11">
        <v>204</v>
      </c>
      <c r="G6" s="11">
        <v>10876</v>
      </c>
      <c r="H6" s="11">
        <v>151</v>
      </c>
      <c r="I6" s="11">
        <v>124</v>
      </c>
      <c r="J6" s="11">
        <v>27</v>
      </c>
      <c r="K6" s="11">
        <v>156</v>
      </c>
      <c r="L6" s="11">
        <v>183</v>
      </c>
      <c r="M6" s="11">
        <v>11788</v>
      </c>
      <c r="N6" s="11">
        <v>304</v>
      </c>
      <c r="O6" s="11">
        <v>237</v>
      </c>
      <c r="P6" s="11">
        <v>67</v>
      </c>
      <c r="Q6" s="11">
        <v>320</v>
      </c>
      <c r="R6" s="11">
        <v>387</v>
      </c>
      <c r="S6" s="11">
        <v>22664</v>
      </c>
    </row>
    <row r="7" spans="1:19">
      <c r="A7" s="16">
        <v>2020</v>
      </c>
      <c r="B7" s="11">
        <v>156</v>
      </c>
      <c r="C7" s="11">
        <v>115</v>
      </c>
      <c r="D7" s="11">
        <v>41</v>
      </c>
      <c r="E7" s="11">
        <v>139</v>
      </c>
      <c r="F7" s="11">
        <v>180</v>
      </c>
      <c r="G7" s="11">
        <v>11056</v>
      </c>
      <c r="H7" s="11">
        <v>149</v>
      </c>
      <c r="I7" s="11">
        <v>123</v>
      </c>
      <c r="J7" s="11">
        <v>26</v>
      </c>
      <c r="K7" s="11">
        <v>134</v>
      </c>
      <c r="L7" s="11">
        <v>160</v>
      </c>
      <c r="M7" s="11">
        <v>11948</v>
      </c>
      <c r="N7" s="11">
        <v>305</v>
      </c>
      <c r="O7" s="11">
        <v>238</v>
      </c>
      <c r="P7" s="11">
        <v>67</v>
      </c>
      <c r="Q7" s="11">
        <v>273</v>
      </c>
      <c r="R7" s="11">
        <v>340</v>
      </c>
      <c r="S7" s="11">
        <v>23004</v>
      </c>
    </row>
    <row r="8" spans="1:19">
      <c r="A8" s="16">
        <v>2021</v>
      </c>
      <c r="B8" s="11">
        <v>153</v>
      </c>
      <c r="C8" s="11">
        <v>116</v>
      </c>
      <c r="D8" s="11">
        <v>37</v>
      </c>
      <c r="E8" s="11">
        <v>127</v>
      </c>
      <c r="F8" s="11">
        <v>164</v>
      </c>
      <c r="G8" s="11">
        <v>11220</v>
      </c>
      <c r="H8" s="11">
        <v>147</v>
      </c>
      <c r="I8" s="11">
        <v>121</v>
      </c>
      <c r="J8" s="11">
        <v>26</v>
      </c>
      <c r="K8" s="11">
        <v>122</v>
      </c>
      <c r="L8" s="11">
        <v>148</v>
      </c>
      <c r="M8" s="11">
        <v>12096</v>
      </c>
      <c r="N8" s="11">
        <v>300</v>
      </c>
      <c r="O8" s="11">
        <v>237</v>
      </c>
      <c r="P8" s="11">
        <v>63</v>
      </c>
      <c r="Q8" s="11">
        <v>249</v>
      </c>
      <c r="R8" s="11">
        <v>312</v>
      </c>
      <c r="S8" s="11">
        <v>23316</v>
      </c>
    </row>
    <row r="9" spans="1:19">
      <c r="A9" s="16">
        <v>2022</v>
      </c>
      <c r="B9" s="11">
        <v>151</v>
      </c>
      <c r="C9" s="11">
        <v>114</v>
      </c>
      <c r="D9" s="11">
        <v>37</v>
      </c>
      <c r="E9" s="11">
        <v>115</v>
      </c>
      <c r="F9" s="11">
        <v>152</v>
      </c>
      <c r="G9" s="11">
        <v>11372</v>
      </c>
      <c r="H9" s="11">
        <v>146</v>
      </c>
      <c r="I9" s="11">
        <v>122</v>
      </c>
      <c r="J9" s="11">
        <v>24</v>
      </c>
      <c r="K9" s="11">
        <v>112</v>
      </c>
      <c r="L9" s="11">
        <v>136</v>
      </c>
      <c r="M9" s="11">
        <v>12232</v>
      </c>
      <c r="N9" s="11">
        <v>297</v>
      </c>
      <c r="O9" s="11">
        <v>236</v>
      </c>
      <c r="P9" s="11">
        <v>61</v>
      </c>
      <c r="Q9" s="11">
        <v>227</v>
      </c>
      <c r="R9" s="11">
        <v>288</v>
      </c>
      <c r="S9" s="11">
        <v>23604</v>
      </c>
    </row>
    <row r="10" spans="1:19">
      <c r="A10" s="16">
        <v>2023</v>
      </c>
      <c r="B10" s="11">
        <v>149</v>
      </c>
      <c r="C10" s="11">
        <v>112</v>
      </c>
      <c r="D10" s="11">
        <v>37</v>
      </c>
      <c r="E10" s="11">
        <v>108</v>
      </c>
      <c r="F10" s="11">
        <v>145</v>
      </c>
      <c r="G10" s="11">
        <v>11517</v>
      </c>
      <c r="H10" s="11">
        <v>143</v>
      </c>
      <c r="I10" s="11">
        <v>124</v>
      </c>
      <c r="J10" s="11">
        <v>19</v>
      </c>
      <c r="K10" s="11">
        <v>102</v>
      </c>
      <c r="L10" s="11">
        <v>121</v>
      </c>
      <c r="M10" s="11">
        <v>12353</v>
      </c>
      <c r="N10" s="11">
        <v>292</v>
      </c>
      <c r="O10" s="11">
        <v>236</v>
      </c>
      <c r="P10" s="11">
        <v>56</v>
      </c>
      <c r="Q10" s="11">
        <v>210</v>
      </c>
      <c r="R10" s="11">
        <v>266</v>
      </c>
      <c r="S10" s="11">
        <v>23870</v>
      </c>
    </row>
    <row r="11" spans="1:19">
      <c r="A11" s="16">
        <v>2024</v>
      </c>
      <c r="B11" s="11">
        <v>146</v>
      </c>
      <c r="C11" s="11">
        <v>112</v>
      </c>
      <c r="D11" s="11">
        <v>34</v>
      </c>
      <c r="E11" s="11">
        <v>105</v>
      </c>
      <c r="F11" s="11">
        <v>139</v>
      </c>
      <c r="G11" s="11">
        <v>11656</v>
      </c>
      <c r="H11" s="11">
        <v>140</v>
      </c>
      <c r="I11" s="11">
        <v>124</v>
      </c>
      <c r="J11" s="11">
        <v>16</v>
      </c>
      <c r="K11" s="11">
        <v>97</v>
      </c>
      <c r="L11" s="11">
        <v>113</v>
      </c>
      <c r="M11" s="11">
        <v>12466</v>
      </c>
      <c r="N11" s="11">
        <v>286</v>
      </c>
      <c r="O11" s="11">
        <v>236</v>
      </c>
      <c r="P11" s="11">
        <v>50</v>
      </c>
      <c r="Q11" s="11">
        <v>202</v>
      </c>
      <c r="R11" s="11">
        <v>252</v>
      </c>
      <c r="S11" s="11">
        <v>24122</v>
      </c>
    </row>
    <row r="12" spans="1:19">
      <c r="A12" s="16">
        <v>2025</v>
      </c>
      <c r="B12" s="11">
        <v>145</v>
      </c>
      <c r="C12" s="11">
        <v>110</v>
      </c>
      <c r="D12" s="11">
        <v>35</v>
      </c>
      <c r="E12" s="11">
        <v>101</v>
      </c>
      <c r="F12" s="11">
        <v>136</v>
      </c>
      <c r="G12" s="11">
        <v>11792</v>
      </c>
      <c r="H12" s="11">
        <v>136</v>
      </c>
      <c r="I12" s="11">
        <v>122</v>
      </c>
      <c r="J12" s="11">
        <v>14</v>
      </c>
      <c r="K12" s="11">
        <v>92</v>
      </c>
      <c r="L12" s="11">
        <v>106</v>
      </c>
      <c r="M12" s="11">
        <v>12572</v>
      </c>
      <c r="N12" s="11">
        <v>281</v>
      </c>
      <c r="O12" s="11">
        <v>232</v>
      </c>
      <c r="P12" s="11">
        <v>49</v>
      </c>
      <c r="Q12" s="11">
        <v>193</v>
      </c>
      <c r="R12" s="11">
        <v>242</v>
      </c>
      <c r="S12" s="11">
        <v>24364</v>
      </c>
    </row>
    <row r="13" spans="1:19">
      <c r="A13" s="16">
        <v>2026</v>
      </c>
      <c r="B13" s="11">
        <v>144</v>
      </c>
      <c r="C13" s="11">
        <v>112</v>
      </c>
      <c r="D13" s="11">
        <v>32</v>
      </c>
      <c r="E13" s="11">
        <v>94</v>
      </c>
      <c r="F13" s="11">
        <v>126</v>
      </c>
      <c r="G13" s="11">
        <v>11918</v>
      </c>
      <c r="H13" s="11">
        <v>132</v>
      </c>
      <c r="I13" s="11">
        <v>123</v>
      </c>
      <c r="J13" s="11">
        <v>9</v>
      </c>
      <c r="K13" s="11">
        <v>88</v>
      </c>
      <c r="L13" s="11">
        <v>97</v>
      </c>
      <c r="M13" s="11">
        <v>12669</v>
      </c>
      <c r="N13" s="11">
        <v>276</v>
      </c>
      <c r="O13" s="11">
        <v>235</v>
      </c>
      <c r="P13" s="11">
        <v>41</v>
      </c>
      <c r="Q13" s="11">
        <v>182</v>
      </c>
      <c r="R13" s="11">
        <v>223</v>
      </c>
      <c r="S13" s="11">
        <v>24587</v>
      </c>
    </row>
    <row r="14" spans="1:19">
      <c r="A14" s="16">
        <v>2027</v>
      </c>
      <c r="B14" s="11">
        <v>138</v>
      </c>
      <c r="C14" s="11">
        <v>112</v>
      </c>
      <c r="D14" s="11">
        <v>26</v>
      </c>
      <c r="E14" s="11">
        <v>91</v>
      </c>
      <c r="F14" s="11">
        <v>117</v>
      </c>
      <c r="G14" s="11">
        <v>12035</v>
      </c>
      <c r="H14" s="11">
        <v>131</v>
      </c>
      <c r="I14" s="11">
        <v>124</v>
      </c>
      <c r="J14" s="11">
        <v>7</v>
      </c>
      <c r="K14" s="11">
        <v>85</v>
      </c>
      <c r="L14" s="11">
        <v>92</v>
      </c>
      <c r="M14" s="11">
        <v>12761</v>
      </c>
      <c r="N14" s="11">
        <v>269</v>
      </c>
      <c r="O14" s="11">
        <v>236</v>
      </c>
      <c r="P14" s="11">
        <v>33</v>
      </c>
      <c r="Q14" s="11">
        <v>176</v>
      </c>
      <c r="R14" s="11">
        <v>209</v>
      </c>
      <c r="S14" s="11">
        <v>24796</v>
      </c>
    </row>
    <row r="15" spans="1:19">
      <c r="A15" s="16">
        <v>2028</v>
      </c>
      <c r="B15" s="11">
        <v>133</v>
      </c>
      <c r="C15" s="11">
        <v>115</v>
      </c>
      <c r="D15" s="11">
        <v>18</v>
      </c>
      <c r="E15" s="11">
        <v>85</v>
      </c>
      <c r="F15" s="11">
        <v>103</v>
      </c>
      <c r="G15" s="11">
        <v>12138</v>
      </c>
      <c r="H15" s="11">
        <v>129</v>
      </c>
      <c r="I15" s="11">
        <v>125</v>
      </c>
      <c r="J15" s="11">
        <v>4</v>
      </c>
      <c r="K15" s="11">
        <v>83</v>
      </c>
      <c r="L15" s="11">
        <v>87</v>
      </c>
      <c r="M15" s="11">
        <v>12848</v>
      </c>
      <c r="N15" s="11">
        <v>262</v>
      </c>
      <c r="O15" s="11">
        <v>240</v>
      </c>
      <c r="P15" s="11">
        <v>22</v>
      </c>
      <c r="Q15" s="11">
        <v>168</v>
      </c>
      <c r="R15" s="11">
        <v>190</v>
      </c>
      <c r="S15" s="11">
        <v>24986</v>
      </c>
    </row>
    <row r="16" spans="1:19">
      <c r="A16" s="16">
        <v>2029</v>
      </c>
      <c r="B16" s="11">
        <v>134</v>
      </c>
      <c r="C16" s="11">
        <v>114</v>
      </c>
      <c r="D16" s="11">
        <v>20</v>
      </c>
      <c r="E16" s="11">
        <v>85</v>
      </c>
      <c r="F16" s="11">
        <v>105</v>
      </c>
      <c r="G16" s="11">
        <v>12243</v>
      </c>
      <c r="H16" s="11">
        <v>126</v>
      </c>
      <c r="I16" s="11">
        <v>128</v>
      </c>
      <c r="J16" s="11">
        <v>-2</v>
      </c>
      <c r="K16" s="11">
        <v>80</v>
      </c>
      <c r="L16" s="11">
        <v>78</v>
      </c>
      <c r="M16" s="11">
        <v>12926</v>
      </c>
      <c r="N16" s="11">
        <v>260</v>
      </c>
      <c r="O16" s="11">
        <v>242</v>
      </c>
      <c r="P16" s="11">
        <v>18</v>
      </c>
      <c r="Q16" s="11">
        <v>165</v>
      </c>
      <c r="R16" s="11">
        <v>183</v>
      </c>
      <c r="S16" s="11">
        <v>25169</v>
      </c>
    </row>
    <row r="17" spans="1:19">
      <c r="A17" s="16">
        <v>2030</v>
      </c>
      <c r="B17" s="11">
        <v>130</v>
      </c>
      <c r="C17" s="11">
        <v>117</v>
      </c>
      <c r="D17" s="11">
        <v>13</v>
      </c>
      <c r="E17" s="11">
        <v>82</v>
      </c>
      <c r="F17" s="11">
        <v>95</v>
      </c>
      <c r="G17" s="11">
        <v>12338</v>
      </c>
      <c r="H17" s="11">
        <v>124</v>
      </c>
      <c r="I17" s="11">
        <v>130</v>
      </c>
      <c r="J17" s="11">
        <v>-6</v>
      </c>
      <c r="K17" s="11">
        <v>78</v>
      </c>
      <c r="L17" s="11">
        <v>72</v>
      </c>
      <c r="M17" s="11">
        <v>12998</v>
      </c>
      <c r="N17" s="11">
        <v>254</v>
      </c>
      <c r="O17" s="11">
        <v>247</v>
      </c>
      <c r="P17" s="11">
        <v>7</v>
      </c>
      <c r="Q17" s="11">
        <v>160</v>
      </c>
      <c r="R17" s="11">
        <v>167</v>
      </c>
      <c r="S17" s="11">
        <v>25336</v>
      </c>
    </row>
    <row r="18" spans="1:19">
      <c r="A18" s="16">
        <v>2031</v>
      </c>
      <c r="B18" s="11">
        <v>129</v>
      </c>
      <c r="C18" s="11">
        <v>116</v>
      </c>
      <c r="D18" s="11">
        <v>13</v>
      </c>
      <c r="E18" s="11">
        <v>78</v>
      </c>
      <c r="F18" s="11">
        <v>91</v>
      </c>
      <c r="G18" s="11">
        <v>12429</v>
      </c>
      <c r="H18" s="11">
        <v>122</v>
      </c>
      <c r="I18" s="11">
        <v>131</v>
      </c>
      <c r="J18" s="11">
        <v>-9</v>
      </c>
      <c r="K18" s="11">
        <v>74</v>
      </c>
      <c r="L18" s="11">
        <v>65</v>
      </c>
      <c r="M18" s="11">
        <v>13063</v>
      </c>
      <c r="N18" s="11">
        <v>251</v>
      </c>
      <c r="O18" s="11">
        <v>247</v>
      </c>
      <c r="P18" s="11">
        <v>4</v>
      </c>
      <c r="Q18" s="11">
        <v>152</v>
      </c>
      <c r="R18" s="11">
        <v>156</v>
      </c>
      <c r="S18" s="11">
        <v>25492</v>
      </c>
    </row>
    <row r="19" spans="1:19">
      <c r="A19" s="16">
        <v>2032</v>
      </c>
      <c r="B19" s="11">
        <v>130</v>
      </c>
      <c r="C19" s="11">
        <v>117</v>
      </c>
      <c r="D19" s="11">
        <v>13</v>
      </c>
      <c r="E19" s="11">
        <v>72</v>
      </c>
      <c r="F19" s="11">
        <v>85</v>
      </c>
      <c r="G19" s="11">
        <v>12514</v>
      </c>
      <c r="H19" s="11">
        <v>122</v>
      </c>
      <c r="I19" s="11">
        <v>133</v>
      </c>
      <c r="J19" s="11">
        <v>-11</v>
      </c>
      <c r="K19" s="11">
        <v>70</v>
      </c>
      <c r="L19" s="11">
        <v>59</v>
      </c>
      <c r="M19" s="11">
        <v>13122</v>
      </c>
      <c r="N19" s="11">
        <v>252</v>
      </c>
      <c r="O19" s="11">
        <v>250</v>
      </c>
      <c r="P19" s="11">
        <v>2</v>
      </c>
      <c r="Q19" s="11">
        <v>142</v>
      </c>
      <c r="R19" s="11">
        <v>144</v>
      </c>
      <c r="S19" s="11">
        <v>25636</v>
      </c>
    </row>
    <row r="20" spans="1:19">
      <c r="A20" s="16">
        <v>2033</v>
      </c>
      <c r="B20" s="11">
        <v>126</v>
      </c>
      <c r="C20" s="11">
        <v>121</v>
      </c>
      <c r="D20" s="11">
        <v>5</v>
      </c>
      <c r="E20" s="11">
        <v>69</v>
      </c>
      <c r="F20" s="11">
        <v>74</v>
      </c>
      <c r="G20" s="11">
        <v>12588</v>
      </c>
      <c r="H20" s="11">
        <v>124</v>
      </c>
      <c r="I20" s="11">
        <v>130</v>
      </c>
      <c r="J20" s="11">
        <v>-6</v>
      </c>
      <c r="K20" s="11">
        <v>64</v>
      </c>
      <c r="L20" s="11">
        <v>58</v>
      </c>
      <c r="M20" s="11">
        <v>13180</v>
      </c>
      <c r="N20" s="11">
        <v>250</v>
      </c>
      <c r="O20" s="11">
        <v>251</v>
      </c>
      <c r="P20" s="11">
        <v>-1</v>
      </c>
      <c r="Q20" s="11">
        <v>133</v>
      </c>
      <c r="R20" s="11">
        <v>132</v>
      </c>
      <c r="S20" s="11">
        <v>25768</v>
      </c>
    </row>
    <row r="21" spans="1:19">
      <c r="A21" s="16">
        <v>2034</v>
      </c>
      <c r="B21" s="11">
        <v>128</v>
      </c>
      <c r="C21" s="11">
        <v>122</v>
      </c>
      <c r="D21" s="11">
        <v>6</v>
      </c>
      <c r="E21" s="11">
        <v>59</v>
      </c>
      <c r="F21" s="11">
        <v>65</v>
      </c>
      <c r="G21" s="11">
        <v>12653</v>
      </c>
      <c r="H21" s="11">
        <v>119</v>
      </c>
      <c r="I21" s="11">
        <v>135</v>
      </c>
      <c r="J21" s="11">
        <v>-16</v>
      </c>
      <c r="K21" s="11">
        <v>59</v>
      </c>
      <c r="L21" s="11">
        <v>43</v>
      </c>
      <c r="M21" s="11">
        <v>13223</v>
      </c>
      <c r="N21" s="11">
        <v>247</v>
      </c>
      <c r="O21" s="11">
        <v>257</v>
      </c>
      <c r="P21" s="11">
        <v>-10</v>
      </c>
      <c r="Q21" s="11">
        <v>118</v>
      </c>
      <c r="R21" s="11">
        <v>108</v>
      </c>
      <c r="S21" s="11">
        <v>25876</v>
      </c>
    </row>
    <row r="22" spans="1:19">
      <c r="A22" s="16">
        <v>2035</v>
      </c>
      <c r="B22" s="11">
        <v>129</v>
      </c>
      <c r="C22" s="11">
        <v>123</v>
      </c>
      <c r="D22" s="11">
        <v>6</v>
      </c>
      <c r="E22" s="11">
        <v>51</v>
      </c>
      <c r="F22" s="11">
        <v>57</v>
      </c>
      <c r="G22" s="11">
        <v>12710</v>
      </c>
      <c r="H22" s="11">
        <v>121</v>
      </c>
      <c r="I22" s="11">
        <v>133</v>
      </c>
      <c r="J22" s="11">
        <v>-12</v>
      </c>
      <c r="K22" s="11">
        <v>52</v>
      </c>
      <c r="L22" s="11">
        <v>40</v>
      </c>
      <c r="M22" s="11">
        <v>13263</v>
      </c>
      <c r="N22" s="11">
        <v>250</v>
      </c>
      <c r="O22" s="11">
        <v>256</v>
      </c>
      <c r="P22" s="11">
        <v>-6</v>
      </c>
      <c r="Q22" s="11">
        <v>103</v>
      </c>
      <c r="R22" s="11">
        <v>97</v>
      </c>
      <c r="S22" s="11">
        <v>25973</v>
      </c>
    </row>
    <row r="24" spans="1:19" s="13" customFormat="1">
      <c r="A24" s="18" t="s">
        <v>40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s="16" customFormat="1">
      <c r="A25" s="14" t="s">
        <v>5</v>
      </c>
      <c r="B25" s="15" t="s">
        <v>6</v>
      </c>
      <c r="C25" s="15"/>
      <c r="D25" s="15"/>
      <c r="E25" s="15"/>
      <c r="F25" s="15"/>
      <c r="G25" s="15"/>
      <c r="H25" s="15" t="s">
        <v>7</v>
      </c>
      <c r="I25" s="15"/>
      <c r="J25" s="15"/>
      <c r="K25" s="15"/>
      <c r="L25" s="15"/>
      <c r="M25" s="15"/>
      <c r="N25" s="15" t="s">
        <v>8</v>
      </c>
      <c r="O25" s="15"/>
      <c r="P25" s="15"/>
      <c r="Q25" s="15"/>
      <c r="R25" s="15"/>
      <c r="S25" s="15"/>
    </row>
    <row r="26" spans="1:19" s="16" customFormat="1" ht="30" customHeight="1">
      <c r="A26" s="14"/>
      <c r="B26" s="17" t="s">
        <v>9</v>
      </c>
      <c r="C26" s="17" t="s">
        <v>10</v>
      </c>
      <c r="D26" s="17" t="s">
        <v>11</v>
      </c>
      <c r="E26" s="17" t="s">
        <v>12</v>
      </c>
      <c r="F26" s="17" t="s">
        <v>13</v>
      </c>
      <c r="G26" s="17" t="s">
        <v>14</v>
      </c>
      <c r="H26" s="17" t="s">
        <v>9</v>
      </c>
      <c r="I26" s="17" t="s">
        <v>10</v>
      </c>
      <c r="J26" s="17" t="s">
        <v>11</v>
      </c>
      <c r="K26" s="17" t="s">
        <v>12</v>
      </c>
      <c r="L26" s="17" t="s">
        <v>13</v>
      </c>
      <c r="M26" s="17" t="s">
        <v>14</v>
      </c>
      <c r="N26" s="17" t="s">
        <v>9</v>
      </c>
      <c r="O26" s="17" t="s">
        <v>10</v>
      </c>
      <c r="P26" s="17" t="s">
        <v>11</v>
      </c>
      <c r="Q26" s="17" t="s">
        <v>12</v>
      </c>
      <c r="R26" s="17" t="s">
        <v>13</v>
      </c>
      <c r="S26" s="17" t="s">
        <v>14</v>
      </c>
    </row>
    <row r="27" spans="1:19">
      <c r="A27" s="16">
        <v>2017</v>
      </c>
      <c r="B27" s="11">
        <v>155</v>
      </c>
      <c r="C27" s="11">
        <v>125</v>
      </c>
      <c r="D27" s="11">
        <v>30</v>
      </c>
      <c r="E27" s="11">
        <v>219</v>
      </c>
      <c r="F27" s="11">
        <v>249</v>
      </c>
      <c r="G27" s="11">
        <v>10443</v>
      </c>
      <c r="H27" s="11">
        <v>145</v>
      </c>
      <c r="I27" s="11">
        <v>136</v>
      </c>
      <c r="J27" s="11">
        <v>9</v>
      </c>
      <c r="K27" s="11">
        <v>209</v>
      </c>
      <c r="L27" s="11">
        <v>218</v>
      </c>
      <c r="M27" s="11">
        <v>11408</v>
      </c>
      <c r="N27" s="11">
        <v>300</v>
      </c>
      <c r="O27" s="11">
        <v>261</v>
      </c>
      <c r="P27" s="11">
        <v>39</v>
      </c>
      <c r="Q27" s="11">
        <v>428</v>
      </c>
      <c r="R27" s="11">
        <v>467</v>
      </c>
      <c r="S27" s="11">
        <v>21851</v>
      </c>
    </row>
    <row r="28" spans="1:19">
      <c r="A28" s="16">
        <v>2018</v>
      </c>
      <c r="B28" s="11">
        <v>156</v>
      </c>
      <c r="C28" s="11">
        <v>115</v>
      </c>
      <c r="D28" s="11">
        <v>41</v>
      </c>
      <c r="E28" s="11">
        <v>205</v>
      </c>
      <c r="F28" s="11">
        <v>246</v>
      </c>
      <c r="G28" s="11">
        <v>10689</v>
      </c>
      <c r="H28" s="11">
        <v>147</v>
      </c>
      <c r="I28" s="11">
        <v>125</v>
      </c>
      <c r="J28" s="11">
        <v>22</v>
      </c>
      <c r="K28" s="11">
        <v>195</v>
      </c>
      <c r="L28" s="11">
        <v>217</v>
      </c>
      <c r="M28" s="11">
        <v>11625</v>
      </c>
      <c r="N28" s="11">
        <v>303</v>
      </c>
      <c r="O28" s="11">
        <v>240</v>
      </c>
      <c r="P28" s="11">
        <v>63</v>
      </c>
      <c r="Q28" s="11">
        <v>400</v>
      </c>
      <c r="R28" s="11">
        <v>463</v>
      </c>
      <c r="S28" s="11">
        <v>22314</v>
      </c>
    </row>
    <row r="29" spans="1:19">
      <c r="A29" s="16">
        <v>2019</v>
      </c>
      <c r="B29" s="11">
        <v>154</v>
      </c>
      <c r="C29" s="11">
        <v>113</v>
      </c>
      <c r="D29" s="11">
        <v>41</v>
      </c>
      <c r="E29" s="11">
        <v>186</v>
      </c>
      <c r="F29" s="11">
        <v>227</v>
      </c>
      <c r="G29" s="11">
        <v>10916</v>
      </c>
      <c r="H29" s="11">
        <v>151</v>
      </c>
      <c r="I29" s="11">
        <v>124</v>
      </c>
      <c r="J29" s="11">
        <v>27</v>
      </c>
      <c r="K29" s="11">
        <v>175</v>
      </c>
      <c r="L29" s="11">
        <v>202</v>
      </c>
      <c r="M29" s="11">
        <v>11827</v>
      </c>
      <c r="N29" s="11">
        <v>305</v>
      </c>
      <c r="O29" s="11">
        <v>237</v>
      </c>
      <c r="P29" s="11">
        <v>68</v>
      </c>
      <c r="Q29" s="11">
        <v>361</v>
      </c>
      <c r="R29" s="11">
        <v>429</v>
      </c>
      <c r="S29" s="11">
        <v>22743</v>
      </c>
    </row>
    <row r="30" spans="1:19">
      <c r="A30" s="16">
        <v>2020</v>
      </c>
      <c r="B30" s="11">
        <v>156</v>
      </c>
      <c r="C30" s="11">
        <v>116</v>
      </c>
      <c r="D30" s="11">
        <v>40</v>
      </c>
      <c r="E30" s="11">
        <v>169</v>
      </c>
      <c r="F30" s="11">
        <v>209</v>
      </c>
      <c r="G30" s="11">
        <v>11125</v>
      </c>
      <c r="H30" s="11">
        <v>150</v>
      </c>
      <c r="I30" s="11">
        <v>124</v>
      </c>
      <c r="J30" s="11">
        <v>26</v>
      </c>
      <c r="K30" s="11">
        <v>160</v>
      </c>
      <c r="L30" s="11">
        <v>186</v>
      </c>
      <c r="M30" s="11">
        <v>12013</v>
      </c>
      <c r="N30" s="11">
        <v>306</v>
      </c>
      <c r="O30" s="11">
        <v>240</v>
      </c>
      <c r="P30" s="11">
        <v>66</v>
      </c>
      <c r="Q30" s="11">
        <v>329</v>
      </c>
      <c r="R30" s="11">
        <v>395</v>
      </c>
      <c r="S30" s="11">
        <v>23138</v>
      </c>
    </row>
    <row r="31" spans="1:19">
      <c r="A31" s="16">
        <v>2021</v>
      </c>
      <c r="B31" s="11">
        <v>155</v>
      </c>
      <c r="C31" s="11">
        <v>116</v>
      </c>
      <c r="D31" s="11">
        <v>39</v>
      </c>
      <c r="E31" s="11">
        <v>153</v>
      </c>
      <c r="F31" s="11">
        <v>192</v>
      </c>
      <c r="G31" s="11">
        <v>11317</v>
      </c>
      <c r="H31" s="11">
        <v>148</v>
      </c>
      <c r="I31" s="11">
        <v>121</v>
      </c>
      <c r="J31" s="11">
        <v>27</v>
      </c>
      <c r="K31" s="11">
        <v>145</v>
      </c>
      <c r="L31" s="11">
        <v>172</v>
      </c>
      <c r="M31" s="11">
        <v>12185</v>
      </c>
      <c r="N31" s="11">
        <v>303</v>
      </c>
      <c r="O31" s="11">
        <v>237</v>
      </c>
      <c r="P31" s="11">
        <v>66</v>
      </c>
      <c r="Q31" s="11">
        <v>298</v>
      </c>
      <c r="R31" s="11">
        <v>364</v>
      </c>
      <c r="S31" s="11">
        <v>23502</v>
      </c>
    </row>
    <row r="32" spans="1:19">
      <c r="A32" s="16">
        <v>2022</v>
      </c>
      <c r="B32" s="11">
        <v>153</v>
      </c>
      <c r="C32" s="11">
        <v>114</v>
      </c>
      <c r="D32" s="11">
        <v>39</v>
      </c>
      <c r="E32" s="11">
        <v>145</v>
      </c>
      <c r="F32" s="11">
        <v>184</v>
      </c>
      <c r="G32" s="11">
        <v>11501</v>
      </c>
      <c r="H32" s="11">
        <v>148</v>
      </c>
      <c r="I32" s="11">
        <v>122</v>
      </c>
      <c r="J32" s="11">
        <v>26</v>
      </c>
      <c r="K32" s="11">
        <v>136</v>
      </c>
      <c r="L32" s="11">
        <v>162</v>
      </c>
      <c r="M32" s="11">
        <v>12347</v>
      </c>
      <c r="N32" s="11">
        <v>301</v>
      </c>
      <c r="O32" s="11">
        <v>236</v>
      </c>
      <c r="P32" s="11">
        <v>65</v>
      </c>
      <c r="Q32" s="11">
        <v>281</v>
      </c>
      <c r="R32" s="11">
        <v>346</v>
      </c>
      <c r="S32" s="11">
        <v>23848</v>
      </c>
    </row>
    <row r="33" spans="1:19">
      <c r="A33" s="16">
        <v>2023</v>
      </c>
      <c r="B33" s="11">
        <v>154</v>
      </c>
      <c r="C33" s="11">
        <v>114</v>
      </c>
      <c r="D33" s="11">
        <v>40</v>
      </c>
      <c r="E33" s="11">
        <v>139</v>
      </c>
      <c r="F33" s="11">
        <v>179</v>
      </c>
      <c r="G33" s="11">
        <v>11680</v>
      </c>
      <c r="H33" s="11">
        <v>146</v>
      </c>
      <c r="I33" s="11">
        <v>124</v>
      </c>
      <c r="J33" s="11">
        <v>22</v>
      </c>
      <c r="K33" s="11">
        <v>133</v>
      </c>
      <c r="L33" s="11">
        <v>155</v>
      </c>
      <c r="M33" s="11">
        <v>12502</v>
      </c>
      <c r="N33" s="11">
        <v>300</v>
      </c>
      <c r="O33" s="11">
        <v>238</v>
      </c>
      <c r="P33" s="11">
        <v>62</v>
      </c>
      <c r="Q33" s="11">
        <v>272</v>
      </c>
      <c r="R33" s="11">
        <v>334</v>
      </c>
      <c r="S33" s="11">
        <v>24182</v>
      </c>
    </row>
    <row r="34" spans="1:19">
      <c r="A34" s="16">
        <v>2024</v>
      </c>
      <c r="B34" s="11">
        <v>150</v>
      </c>
      <c r="C34" s="11">
        <v>112</v>
      </c>
      <c r="D34" s="11">
        <v>38</v>
      </c>
      <c r="E34" s="11">
        <v>136</v>
      </c>
      <c r="F34" s="11">
        <v>174</v>
      </c>
      <c r="G34" s="11">
        <v>11854</v>
      </c>
      <c r="H34" s="11">
        <v>144</v>
      </c>
      <c r="I34" s="11">
        <v>124</v>
      </c>
      <c r="J34" s="11">
        <v>20</v>
      </c>
      <c r="K34" s="11">
        <v>128</v>
      </c>
      <c r="L34" s="11">
        <v>148</v>
      </c>
      <c r="M34" s="11">
        <v>12650</v>
      </c>
      <c r="N34" s="11">
        <v>294</v>
      </c>
      <c r="O34" s="11">
        <v>236</v>
      </c>
      <c r="P34" s="11">
        <v>58</v>
      </c>
      <c r="Q34" s="11">
        <v>264</v>
      </c>
      <c r="R34" s="11">
        <v>322</v>
      </c>
      <c r="S34" s="11">
        <v>24504</v>
      </c>
    </row>
    <row r="35" spans="1:19">
      <c r="A35" s="16">
        <v>2025</v>
      </c>
      <c r="B35" s="11">
        <v>148</v>
      </c>
      <c r="C35" s="11">
        <v>110</v>
      </c>
      <c r="D35" s="11">
        <v>38</v>
      </c>
      <c r="E35" s="11">
        <v>133</v>
      </c>
      <c r="F35" s="11">
        <v>171</v>
      </c>
      <c r="G35" s="11">
        <v>12025</v>
      </c>
      <c r="H35" s="11">
        <v>143</v>
      </c>
      <c r="I35" s="11">
        <v>122</v>
      </c>
      <c r="J35" s="11">
        <v>21</v>
      </c>
      <c r="K35" s="11">
        <v>127</v>
      </c>
      <c r="L35" s="11">
        <v>148</v>
      </c>
      <c r="M35" s="11">
        <v>12798</v>
      </c>
      <c r="N35" s="11">
        <v>291</v>
      </c>
      <c r="O35" s="11">
        <v>232</v>
      </c>
      <c r="P35" s="11">
        <v>59</v>
      </c>
      <c r="Q35" s="11">
        <v>260</v>
      </c>
      <c r="R35" s="11">
        <v>319</v>
      </c>
      <c r="S35" s="11">
        <v>24823</v>
      </c>
    </row>
    <row r="36" spans="1:19">
      <c r="A36" s="16">
        <v>2026</v>
      </c>
      <c r="B36" s="11">
        <v>146</v>
      </c>
      <c r="C36" s="11">
        <v>112</v>
      </c>
      <c r="D36" s="11">
        <v>34</v>
      </c>
      <c r="E36" s="11">
        <v>129</v>
      </c>
      <c r="F36" s="11">
        <v>163</v>
      </c>
      <c r="G36" s="11">
        <v>12188</v>
      </c>
      <c r="H36" s="11">
        <v>143</v>
      </c>
      <c r="I36" s="11">
        <v>124</v>
      </c>
      <c r="J36" s="11">
        <v>19</v>
      </c>
      <c r="K36" s="11">
        <v>126</v>
      </c>
      <c r="L36" s="11">
        <v>145</v>
      </c>
      <c r="M36" s="11">
        <v>12943</v>
      </c>
      <c r="N36" s="11">
        <v>289</v>
      </c>
      <c r="O36" s="11">
        <v>236</v>
      </c>
      <c r="P36" s="11">
        <v>53</v>
      </c>
      <c r="Q36" s="11">
        <v>255</v>
      </c>
      <c r="R36" s="11">
        <v>308</v>
      </c>
      <c r="S36" s="11">
        <v>25131</v>
      </c>
    </row>
    <row r="37" spans="1:19">
      <c r="A37" s="16">
        <v>2027</v>
      </c>
      <c r="B37" s="11">
        <v>148</v>
      </c>
      <c r="C37" s="11">
        <v>111</v>
      </c>
      <c r="D37" s="11">
        <v>37</v>
      </c>
      <c r="E37" s="11">
        <v>126</v>
      </c>
      <c r="F37" s="11">
        <v>163</v>
      </c>
      <c r="G37" s="11">
        <v>12351</v>
      </c>
      <c r="H37" s="11">
        <v>139</v>
      </c>
      <c r="I37" s="11">
        <v>125</v>
      </c>
      <c r="J37" s="11">
        <v>14</v>
      </c>
      <c r="K37" s="11">
        <v>121</v>
      </c>
      <c r="L37" s="11">
        <v>135</v>
      </c>
      <c r="M37" s="11">
        <v>13078</v>
      </c>
      <c r="N37" s="11">
        <v>287</v>
      </c>
      <c r="O37" s="11">
        <v>236</v>
      </c>
      <c r="P37" s="11">
        <v>51</v>
      </c>
      <c r="Q37" s="11">
        <v>247</v>
      </c>
      <c r="R37" s="11">
        <v>298</v>
      </c>
      <c r="S37" s="11">
        <v>25429</v>
      </c>
    </row>
    <row r="38" spans="1:19">
      <c r="A38" s="16">
        <v>2028</v>
      </c>
      <c r="B38" s="11">
        <v>144</v>
      </c>
      <c r="C38" s="11">
        <v>115</v>
      </c>
      <c r="D38" s="11">
        <v>29</v>
      </c>
      <c r="E38" s="11">
        <v>125</v>
      </c>
      <c r="F38" s="11">
        <v>154</v>
      </c>
      <c r="G38" s="11">
        <v>12505</v>
      </c>
      <c r="H38" s="11">
        <v>138</v>
      </c>
      <c r="I38" s="11">
        <v>128</v>
      </c>
      <c r="J38" s="11">
        <v>10</v>
      </c>
      <c r="K38" s="11">
        <v>118</v>
      </c>
      <c r="L38" s="11">
        <v>128</v>
      </c>
      <c r="M38" s="11">
        <v>13206</v>
      </c>
      <c r="N38" s="11">
        <v>282</v>
      </c>
      <c r="O38" s="11">
        <v>243</v>
      </c>
      <c r="P38" s="11">
        <v>39</v>
      </c>
      <c r="Q38" s="11">
        <v>243</v>
      </c>
      <c r="R38" s="11">
        <v>282</v>
      </c>
      <c r="S38" s="11">
        <v>25711</v>
      </c>
    </row>
    <row r="39" spans="1:19">
      <c r="A39" s="16">
        <v>2029</v>
      </c>
      <c r="B39" s="11">
        <v>145</v>
      </c>
      <c r="C39" s="11">
        <v>114</v>
      </c>
      <c r="D39" s="11">
        <v>31</v>
      </c>
      <c r="E39" s="11">
        <v>121</v>
      </c>
      <c r="F39" s="11">
        <v>152</v>
      </c>
      <c r="G39" s="11">
        <v>12657</v>
      </c>
      <c r="H39" s="11">
        <v>136</v>
      </c>
      <c r="I39" s="11">
        <v>130</v>
      </c>
      <c r="J39" s="11">
        <v>6</v>
      </c>
      <c r="K39" s="11">
        <v>115</v>
      </c>
      <c r="L39" s="11">
        <v>121</v>
      </c>
      <c r="M39" s="11">
        <v>13327</v>
      </c>
      <c r="N39" s="11">
        <v>281</v>
      </c>
      <c r="O39" s="11">
        <v>244</v>
      </c>
      <c r="P39" s="11">
        <v>37</v>
      </c>
      <c r="Q39" s="11">
        <v>236</v>
      </c>
      <c r="R39" s="11">
        <v>273</v>
      </c>
      <c r="S39" s="11">
        <v>25984</v>
      </c>
    </row>
    <row r="40" spans="1:19">
      <c r="A40" s="16">
        <v>2030</v>
      </c>
      <c r="B40" s="11">
        <v>143</v>
      </c>
      <c r="C40" s="11">
        <v>117</v>
      </c>
      <c r="D40" s="11">
        <v>26</v>
      </c>
      <c r="E40" s="11">
        <v>120</v>
      </c>
      <c r="F40" s="11">
        <v>146</v>
      </c>
      <c r="G40" s="11">
        <v>12803</v>
      </c>
      <c r="H40" s="11">
        <v>134</v>
      </c>
      <c r="I40" s="11">
        <v>131</v>
      </c>
      <c r="J40" s="11">
        <v>3</v>
      </c>
      <c r="K40" s="11">
        <v>114</v>
      </c>
      <c r="L40" s="11">
        <v>117</v>
      </c>
      <c r="M40" s="11">
        <v>13444</v>
      </c>
      <c r="N40" s="11">
        <v>277</v>
      </c>
      <c r="O40" s="11">
        <v>248</v>
      </c>
      <c r="P40" s="11">
        <v>29</v>
      </c>
      <c r="Q40" s="11">
        <v>234</v>
      </c>
      <c r="R40" s="11">
        <v>263</v>
      </c>
      <c r="S40" s="11">
        <v>26247</v>
      </c>
    </row>
    <row r="41" spans="1:19">
      <c r="A41" s="16">
        <v>2031</v>
      </c>
      <c r="B41" s="11">
        <v>141</v>
      </c>
      <c r="C41" s="11">
        <v>117</v>
      </c>
      <c r="D41" s="11">
        <v>24</v>
      </c>
      <c r="E41" s="11">
        <v>114</v>
      </c>
      <c r="F41" s="11">
        <v>138</v>
      </c>
      <c r="G41" s="11">
        <v>12941</v>
      </c>
      <c r="H41" s="11">
        <v>136</v>
      </c>
      <c r="I41" s="11">
        <v>131</v>
      </c>
      <c r="J41" s="11">
        <v>5</v>
      </c>
      <c r="K41" s="11">
        <v>110</v>
      </c>
      <c r="L41" s="11">
        <v>115</v>
      </c>
      <c r="M41" s="11">
        <v>13559</v>
      </c>
      <c r="N41" s="11">
        <v>277</v>
      </c>
      <c r="O41" s="11">
        <v>248</v>
      </c>
      <c r="P41" s="11">
        <v>29</v>
      </c>
      <c r="Q41" s="11">
        <v>224</v>
      </c>
      <c r="R41" s="11">
        <v>253</v>
      </c>
      <c r="S41" s="11">
        <v>26500</v>
      </c>
    </row>
    <row r="42" spans="1:19">
      <c r="A42" s="16">
        <v>2032</v>
      </c>
      <c r="B42" s="11">
        <v>143</v>
      </c>
      <c r="C42" s="11">
        <v>118</v>
      </c>
      <c r="D42" s="11">
        <v>25</v>
      </c>
      <c r="E42" s="11">
        <v>111</v>
      </c>
      <c r="F42" s="11">
        <v>136</v>
      </c>
      <c r="G42" s="11">
        <v>13077</v>
      </c>
      <c r="H42" s="11">
        <v>134</v>
      </c>
      <c r="I42" s="11">
        <v>135</v>
      </c>
      <c r="J42" s="11">
        <v>-1</v>
      </c>
      <c r="K42" s="11">
        <v>107</v>
      </c>
      <c r="L42" s="11">
        <v>106</v>
      </c>
      <c r="M42" s="11">
        <v>13665</v>
      </c>
      <c r="N42" s="11">
        <v>277</v>
      </c>
      <c r="O42" s="11">
        <v>253</v>
      </c>
      <c r="P42" s="11">
        <v>24</v>
      </c>
      <c r="Q42" s="11">
        <v>218</v>
      </c>
      <c r="R42" s="11">
        <v>242</v>
      </c>
      <c r="S42" s="11">
        <v>26742</v>
      </c>
    </row>
    <row r="43" spans="1:19">
      <c r="A43" s="16">
        <v>2033</v>
      </c>
      <c r="B43" s="11">
        <v>138</v>
      </c>
      <c r="C43" s="11">
        <v>122</v>
      </c>
      <c r="D43" s="11">
        <v>16</v>
      </c>
      <c r="E43" s="11">
        <v>108</v>
      </c>
      <c r="F43" s="11">
        <v>124</v>
      </c>
      <c r="G43" s="11">
        <v>13201</v>
      </c>
      <c r="H43" s="11">
        <v>135</v>
      </c>
      <c r="I43" s="11">
        <v>131</v>
      </c>
      <c r="J43" s="11">
        <v>4</v>
      </c>
      <c r="K43" s="11">
        <v>103</v>
      </c>
      <c r="L43" s="11">
        <v>107</v>
      </c>
      <c r="M43" s="11">
        <v>13772</v>
      </c>
      <c r="N43" s="11">
        <v>273</v>
      </c>
      <c r="O43" s="11">
        <v>253</v>
      </c>
      <c r="P43" s="11">
        <v>20</v>
      </c>
      <c r="Q43" s="11">
        <v>211</v>
      </c>
      <c r="R43" s="11">
        <v>231</v>
      </c>
      <c r="S43" s="11">
        <v>26973</v>
      </c>
    </row>
    <row r="44" spans="1:19">
      <c r="A44" s="16">
        <v>2034</v>
      </c>
      <c r="B44" s="11">
        <v>140</v>
      </c>
      <c r="C44" s="11">
        <v>122</v>
      </c>
      <c r="D44" s="11">
        <v>18</v>
      </c>
      <c r="E44" s="11">
        <v>107</v>
      </c>
      <c r="F44" s="11">
        <v>125</v>
      </c>
      <c r="G44" s="11">
        <v>13326</v>
      </c>
      <c r="H44" s="11">
        <v>135</v>
      </c>
      <c r="I44" s="11">
        <v>135</v>
      </c>
      <c r="J44" s="11">
        <v>0</v>
      </c>
      <c r="K44" s="11">
        <v>100</v>
      </c>
      <c r="L44" s="11">
        <v>100</v>
      </c>
      <c r="M44" s="11">
        <v>13872</v>
      </c>
      <c r="N44" s="11">
        <v>275</v>
      </c>
      <c r="O44" s="11">
        <v>257</v>
      </c>
      <c r="P44" s="11">
        <v>18</v>
      </c>
      <c r="Q44" s="11">
        <v>207</v>
      </c>
      <c r="R44" s="11">
        <v>225</v>
      </c>
      <c r="S44" s="11">
        <v>27198</v>
      </c>
    </row>
    <row r="45" spans="1:19">
      <c r="A45" s="16">
        <v>2035</v>
      </c>
      <c r="B45" s="11">
        <v>145</v>
      </c>
      <c r="C45" s="11">
        <v>124</v>
      </c>
      <c r="D45" s="11">
        <v>21</v>
      </c>
      <c r="E45" s="11">
        <v>105</v>
      </c>
      <c r="F45" s="11">
        <v>126</v>
      </c>
      <c r="G45" s="11">
        <v>13452</v>
      </c>
      <c r="H45" s="11">
        <v>138</v>
      </c>
      <c r="I45" s="11">
        <v>134</v>
      </c>
      <c r="J45" s="11">
        <v>4</v>
      </c>
      <c r="K45" s="11">
        <v>99</v>
      </c>
      <c r="L45" s="11">
        <v>103</v>
      </c>
      <c r="M45" s="11">
        <v>13975</v>
      </c>
      <c r="N45" s="11">
        <v>283</v>
      </c>
      <c r="O45" s="11">
        <v>258</v>
      </c>
      <c r="P45" s="11">
        <v>25</v>
      </c>
      <c r="Q45" s="11">
        <v>204</v>
      </c>
      <c r="R45" s="11">
        <v>229</v>
      </c>
      <c r="S45" s="11">
        <v>27427</v>
      </c>
    </row>
    <row r="47" spans="1:19" s="13" customFormat="1">
      <c r="A47" s="18" t="s">
        <v>39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spans="1:19" s="16" customFormat="1">
      <c r="A48" s="14" t="s">
        <v>5</v>
      </c>
      <c r="B48" s="15" t="s">
        <v>6</v>
      </c>
      <c r="C48" s="15"/>
      <c r="D48" s="15"/>
      <c r="E48" s="15"/>
      <c r="F48" s="15"/>
      <c r="G48" s="15"/>
      <c r="H48" s="15" t="s">
        <v>7</v>
      </c>
      <c r="I48" s="15"/>
      <c r="J48" s="15"/>
      <c r="K48" s="15"/>
      <c r="L48" s="15"/>
      <c r="M48" s="15"/>
      <c r="N48" s="15" t="s">
        <v>8</v>
      </c>
      <c r="O48" s="15"/>
      <c r="P48" s="15"/>
      <c r="Q48" s="15"/>
      <c r="R48" s="15"/>
      <c r="S48" s="15"/>
    </row>
    <row r="49" spans="1:19" s="16" customFormat="1" ht="30" customHeight="1">
      <c r="A49" s="14"/>
      <c r="B49" s="17" t="s">
        <v>9</v>
      </c>
      <c r="C49" s="17" t="s">
        <v>10</v>
      </c>
      <c r="D49" s="17" t="s">
        <v>11</v>
      </c>
      <c r="E49" s="17" t="s">
        <v>12</v>
      </c>
      <c r="F49" s="17" t="s">
        <v>13</v>
      </c>
      <c r="G49" s="17" t="s">
        <v>14</v>
      </c>
      <c r="H49" s="17" t="s">
        <v>9</v>
      </c>
      <c r="I49" s="17" t="s">
        <v>10</v>
      </c>
      <c r="J49" s="17" t="s">
        <v>11</v>
      </c>
      <c r="K49" s="17" t="s">
        <v>12</v>
      </c>
      <c r="L49" s="17" t="s">
        <v>13</v>
      </c>
      <c r="M49" s="17" t="s">
        <v>14</v>
      </c>
      <c r="N49" s="17" t="s">
        <v>9</v>
      </c>
      <c r="O49" s="17" t="s">
        <v>10</v>
      </c>
      <c r="P49" s="17" t="s">
        <v>11</v>
      </c>
      <c r="Q49" s="17" t="s">
        <v>12</v>
      </c>
      <c r="R49" s="17" t="s">
        <v>13</v>
      </c>
      <c r="S49" s="17" t="s">
        <v>14</v>
      </c>
    </row>
    <row r="50" spans="1:19">
      <c r="A50" s="16">
        <v>2017</v>
      </c>
      <c r="B50" s="11">
        <v>155</v>
      </c>
      <c r="C50" s="11">
        <v>125</v>
      </c>
      <c r="D50" s="11">
        <v>30</v>
      </c>
      <c r="E50" s="11">
        <v>234</v>
      </c>
      <c r="F50" s="11">
        <v>264</v>
      </c>
      <c r="G50" s="11">
        <v>10458</v>
      </c>
      <c r="H50" s="11">
        <v>145</v>
      </c>
      <c r="I50" s="11">
        <v>136</v>
      </c>
      <c r="J50" s="11">
        <v>9</v>
      </c>
      <c r="K50" s="11">
        <v>219</v>
      </c>
      <c r="L50" s="11">
        <v>228</v>
      </c>
      <c r="M50" s="11">
        <v>11418</v>
      </c>
      <c r="N50" s="11">
        <v>300</v>
      </c>
      <c r="O50" s="11">
        <v>261</v>
      </c>
      <c r="P50" s="11">
        <v>39</v>
      </c>
      <c r="Q50" s="11">
        <v>453</v>
      </c>
      <c r="R50" s="11">
        <v>492</v>
      </c>
      <c r="S50" s="11">
        <v>21876</v>
      </c>
    </row>
    <row r="51" spans="1:19">
      <c r="A51" s="16">
        <v>2018</v>
      </c>
      <c r="B51" s="11">
        <v>157</v>
      </c>
      <c r="C51" s="11">
        <v>115</v>
      </c>
      <c r="D51" s="11">
        <v>42</v>
      </c>
      <c r="E51" s="11">
        <v>215</v>
      </c>
      <c r="F51" s="11">
        <v>257</v>
      </c>
      <c r="G51" s="11">
        <v>10715</v>
      </c>
      <c r="H51" s="11">
        <v>147</v>
      </c>
      <c r="I51" s="11">
        <v>125</v>
      </c>
      <c r="J51" s="11">
        <v>22</v>
      </c>
      <c r="K51" s="11">
        <v>205</v>
      </c>
      <c r="L51" s="11">
        <v>227</v>
      </c>
      <c r="M51" s="11">
        <v>11645</v>
      </c>
      <c r="N51" s="11">
        <v>304</v>
      </c>
      <c r="O51" s="11">
        <v>240</v>
      </c>
      <c r="P51" s="11">
        <v>64</v>
      </c>
      <c r="Q51" s="11">
        <v>420</v>
      </c>
      <c r="R51" s="11">
        <v>484</v>
      </c>
      <c r="S51" s="11">
        <v>22360</v>
      </c>
    </row>
    <row r="52" spans="1:19">
      <c r="A52" s="16">
        <v>2019</v>
      </c>
      <c r="B52" s="11">
        <v>155</v>
      </c>
      <c r="C52" s="11">
        <v>113</v>
      </c>
      <c r="D52" s="11">
        <v>42</v>
      </c>
      <c r="E52" s="11">
        <v>210</v>
      </c>
      <c r="F52" s="11">
        <v>252</v>
      </c>
      <c r="G52" s="11">
        <v>10967</v>
      </c>
      <c r="H52" s="11">
        <v>151</v>
      </c>
      <c r="I52" s="11">
        <v>124</v>
      </c>
      <c r="J52" s="11">
        <v>27</v>
      </c>
      <c r="K52" s="11">
        <v>197</v>
      </c>
      <c r="L52" s="11">
        <v>224</v>
      </c>
      <c r="M52" s="11">
        <v>11869</v>
      </c>
      <c r="N52" s="11">
        <v>306</v>
      </c>
      <c r="O52" s="11">
        <v>237</v>
      </c>
      <c r="P52" s="11">
        <v>69</v>
      </c>
      <c r="Q52" s="11">
        <v>407</v>
      </c>
      <c r="R52" s="11">
        <v>476</v>
      </c>
      <c r="S52" s="11">
        <v>22836</v>
      </c>
    </row>
    <row r="53" spans="1:19">
      <c r="A53" s="16">
        <v>2020</v>
      </c>
      <c r="B53" s="11">
        <v>157</v>
      </c>
      <c r="C53" s="11">
        <v>116</v>
      </c>
      <c r="D53" s="11">
        <v>41</v>
      </c>
      <c r="E53" s="11">
        <v>182</v>
      </c>
      <c r="F53" s="11">
        <v>223</v>
      </c>
      <c r="G53" s="11">
        <v>11190</v>
      </c>
      <c r="H53" s="11">
        <v>152</v>
      </c>
      <c r="I53" s="11">
        <v>124</v>
      </c>
      <c r="J53" s="11">
        <v>28</v>
      </c>
      <c r="K53" s="11">
        <v>173</v>
      </c>
      <c r="L53" s="11">
        <v>201</v>
      </c>
      <c r="M53" s="11">
        <v>12070</v>
      </c>
      <c r="N53" s="11">
        <v>309</v>
      </c>
      <c r="O53" s="11">
        <v>240</v>
      </c>
      <c r="P53" s="11">
        <v>69</v>
      </c>
      <c r="Q53" s="11">
        <v>355</v>
      </c>
      <c r="R53" s="11">
        <v>424</v>
      </c>
      <c r="S53" s="11">
        <v>23260</v>
      </c>
    </row>
    <row r="54" spans="1:19">
      <c r="A54" s="16">
        <v>2021</v>
      </c>
      <c r="B54" s="11">
        <v>157</v>
      </c>
      <c r="C54" s="11">
        <v>116</v>
      </c>
      <c r="D54" s="11">
        <v>41</v>
      </c>
      <c r="E54" s="11">
        <v>173</v>
      </c>
      <c r="F54" s="11">
        <v>214</v>
      </c>
      <c r="G54" s="11">
        <v>11404</v>
      </c>
      <c r="H54" s="11">
        <v>149</v>
      </c>
      <c r="I54" s="11">
        <v>121</v>
      </c>
      <c r="J54" s="11">
        <v>28</v>
      </c>
      <c r="K54" s="11">
        <v>163</v>
      </c>
      <c r="L54" s="11">
        <v>191</v>
      </c>
      <c r="M54" s="11">
        <v>12261</v>
      </c>
      <c r="N54" s="11">
        <v>306</v>
      </c>
      <c r="O54" s="11">
        <v>237</v>
      </c>
      <c r="P54" s="11">
        <v>69</v>
      </c>
      <c r="Q54" s="11">
        <v>336</v>
      </c>
      <c r="R54" s="11">
        <v>405</v>
      </c>
      <c r="S54" s="11">
        <v>23665</v>
      </c>
    </row>
    <row r="55" spans="1:19">
      <c r="A55" s="16">
        <v>2022</v>
      </c>
      <c r="B55" s="11">
        <v>158</v>
      </c>
      <c r="C55" s="11">
        <v>114</v>
      </c>
      <c r="D55" s="11">
        <v>44</v>
      </c>
      <c r="E55" s="11">
        <v>168</v>
      </c>
      <c r="F55" s="11">
        <v>212</v>
      </c>
      <c r="G55" s="11">
        <v>11616</v>
      </c>
      <c r="H55" s="11">
        <v>152</v>
      </c>
      <c r="I55" s="11">
        <v>122</v>
      </c>
      <c r="J55" s="11">
        <v>30</v>
      </c>
      <c r="K55" s="11">
        <v>158</v>
      </c>
      <c r="L55" s="11">
        <v>188</v>
      </c>
      <c r="M55" s="11">
        <v>12449</v>
      </c>
      <c r="N55" s="11">
        <v>310</v>
      </c>
      <c r="O55" s="11">
        <v>236</v>
      </c>
      <c r="P55" s="11">
        <v>74</v>
      </c>
      <c r="Q55" s="11">
        <v>326</v>
      </c>
      <c r="R55" s="11">
        <v>400</v>
      </c>
      <c r="S55" s="11">
        <v>24065</v>
      </c>
    </row>
    <row r="56" spans="1:19">
      <c r="A56" s="16">
        <v>2023</v>
      </c>
      <c r="B56" s="11">
        <v>157</v>
      </c>
      <c r="C56" s="11">
        <v>114</v>
      </c>
      <c r="D56" s="11">
        <v>43</v>
      </c>
      <c r="E56" s="11">
        <v>173</v>
      </c>
      <c r="F56" s="11">
        <v>216</v>
      </c>
      <c r="G56" s="11">
        <v>11832</v>
      </c>
      <c r="H56" s="11">
        <v>152</v>
      </c>
      <c r="I56" s="11">
        <v>125</v>
      </c>
      <c r="J56" s="11">
        <v>27</v>
      </c>
      <c r="K56" s="11">
        <v>163</v>
      </c>
      <c r="L56" s="11">
        <v>190</v>
      </c>
      <c r="M56" s="11">
        <v>12639</v>
      </c>
      <c r="N56" s="11">
        <v>309</v>
      </c>
      <c r="O56" s="11">
        <v>239</v>
      </c>
      <c r="P56" s="11">
        <v>70</v>
      </c>
      <c r="Q56" s="11">
        <v>336</v>
      </c>
      <c r="R56" s="11">
        <v>406</v>
      </c>
      <c r="S56" s="11">
        <v>24471</v>
      </c>
    </row>
    <row r="57" spans="1:19">
      <c r="A57" s="16">
        <v>2024</v>
      </c>
      <c r="B57" s="11">
        <v>158</v>
      </c>
      <c r="C57" s="11">
        <v>112</v>
      </c>
      <c r="D57" s="11">
        <v>46</v>
      </c>
      <c r="E57" s="11">
        <v>168</v>
      </c>
      <c r="F57" s="11">
        <v>214</v>
      </c>
      <c r="G57" s="11">
        <v>12046</v>
      </c>
      <c r="H57" s="11">
        <v>148</v>
      </c>
      <c r="I57" s="11">
        <v>123</v>
      </c>
      <c r="J57" s="11">
        <v>25</v>
      </c>
      <c r="K57" s="11">
        <v>159</v>
      </c>
      <c r="L57" s="11">
        <v>184</v>
      </c>
      <c r="M57" s="11">
        <v>12823</v>
      </c>
      <c r="N57" s="11">
        <v>306</v>
      </c>
      <c r="O57" s="11">
        <v>235</v>
      </c>
      <c r="P57" s="11">
        <v>71</v>
      </c>
      <c r="Q57" s="11">
        <v>327</v>
      </c>
      <c r="R57" s="11">
        <v>398</v>
      </c>
      <c r="S57" s="11">
        <v>24869</v>
      </c>
    </row>
    <row r="58" spans="1:19">
      <c r="A58" s="16">
        <v>2025</v>
      </c>
      <c r="B58" s="11">
        <v>154</v>
      </c>
      <c r="C58" s="11">
        <v>110</v>
      </c>
      <c r="D58" s="11">
        <v>44</v>
      </c>
      <c r="E58" s="11">
        <v>172</v>
      </c>
      <c r="F58" s="11">
        <v>216</v>
      </c>
      <c r="G58" s="11">
        <v>12262</v>
      </c>
      <c r="H58" s="11">
        <v>147</v>
      </c>
      <c r="I58" s="11">
        <v>123</v>
      </c>
      <c r="J58" s="11">
        <v>24</v>
      </c>
      <c r="K58" s="11">
        <v>161</v>
      </c>
      <c r="L58" s="11">
        <v>185</v>
      </c>
      <c r="M58" s="11">
        <v>13008</v>
      </c>
      <c r="N58" s="11">
        <v>301</v>
      </c>
      <c r="O58" s="11">
        <v>233</v>
      </c>
      <c r="P58" s="11">
        <v>68</v>
      </c>
      <c r="Q58" s="11">
        <v>333</v>
      </c>
      <c r="R58" s="11">
        <v>401</v>
      </c>
      <c r="S58" s="11">
        <v>25270</v>
      </c>
    </row>
    <row r="59" spans="1:19">
      <c r="A59" s="16">
        <v>2026</v>
      </c>
      <c r="B59" s="11">
        <v>155</v>
      </c>
      <c r="C59" s="11">
        <v>111</v>
      </c>
      <c r="D59" s="11">
        <v>44</v>
      </c>
      <c r="E59" s="11">
        <v>173</v>
      </c>
      <c r="F59" s="11">
        <v>217</v>
      </c>
      <c r="G59" s="11">
        <v>12479</v>
      </c>
      <c r="H59" s="11">
        <v>147</v>
      </c>
      <c r="I59" s="11">
        <v>124</v>
      </c>
      <c r="J59" s="11">
        <v>23</v>
      </c>
      <c r="K59" s="11">
        <v>163</v>
      </c>
      <c r="L59" s="11">
        <v>186</v>
      </c>
      <c r="M59" s="11">
        <v>13194</v>
      </c>
      <c r="N59" s="11">
        <v>302</v>
      </c>
      <c r="O59" s="11">
        <v>235</v>
      </c>
      <c r="P59" s="11">
        <v>67</v>
      </c>
      <c r="Q59" s="11">
        <v>336</v>
      </c>
      <c r="R59" s="11">
        <v>403</v>
      </c>
      <c r="S59" s="11">
        <v>25673</v>
      </c>
    </row>
    <row r="60" spans="1:19">
      <c r="A60" s="16">
        <v>2027</v>
      </c>
      <c r="B60" s="11">
        <v>152</v>
      </c>
      <c r="C60" s="11">
        <v>112</v>
      </c>
      <c r="D60" s="11">
        <v>40</v>
      </c>
      <c r="E60" s="11">
        <v>165</v>
      </c>
      <c r="F60" s="11">
        <v>205</v>
      </c>
      <c r="G60" s="11">
        <v>12684</v>
      </c>
      <c r="H60" s="11">
        <v>148</v>
      </c>
      <c r="I60" s="11">
        <v>126</v>
      </c>
      <c r="J60" s="11">
        <v>22</v>
      </c>
      <c r="K60" s="11">
        <v>156</v>
      </c>
      <c r="L60" s="11">
        <v>178</v>
      </c>
      <c r="M60" s="11">
        <v>13372</v>
      </c>
      <c r="N60" s="11">
        <v>300</v>
      </c>
      <c r="O60" s="11">
        <v>238</v>
      </c>
      <c r="P60" s="11">
        <v>62</v>
      </c>
      <c r="Q60" s="11">
        <v>321</v>
      </c>
      <c r="R60" s="11">
        <v>383</v>
      </c>
      <c r="S60" s="11">
        <v>26056</v>
      </c>
    </row>
    <row r="61" spans="1:19">
      <c r="A61" s="16">
        <v>2028</v>
      </c>
      <c r="B61" s="11">
        <v>154</v>
      </c>
      <c r="C61" s="11">
        <v>115</v>
      </c>
      <c r="D61" s="11">
        <v>39</v>
      </c>
      <c r="E61" s="11">
        <v>162</v>
      </c>
      <c r="F61" s="11">
        <v>201</v>
      </c>
      <c r="G61" s="11">
        <v>12885</v>
      </c>
      <c r="H61" s="11">
        <v>147</v>
      </c>
      <c r="I61" s="11">
        <v>130</v>
      </c>
      <c r="J61" s="11">
        <v>17</v>
      </c>
      <c r="K61" s="11">
        <v>154</v>
      </c>
      <c r="L61" s="11">
        <v>171</v>
      </c>
      <c r="M61" s="11">
        <v>13543</v>
      </c>
      <c r="N61" s="11">
        <v>301</v>
      </c>
      <c r="O61" s="11">
        <v>245</v>
      </c>
      <c r="P61" s="11">
        <v>56</v>
      </c>
      <c r="Q61" s="11">
        <v>316</v>
      </c>
      <c r="R61" s="11">
        <v>372</v>
      </c>
      <c r="S61" s="11">
        <v>26428</v>
      </c>
    </row>
    <row r="62" spans="1:19">
      <c r="A62" s="16">
        <v>2029</v>
      </c>
      <c r="B62" s="11">
        <v>154</v>
      </c>
      <c r="C62" s="11">
        <v>115</v>
      </c>
      <c r="D62" s="11">
        <v>39</v>
      </c>
      <c r="E62" s="11">
        <v>159</v>
      </c>
      <c r="F62" s="11">
        <v>198</v>
      </c>
      <c r="G62" s="11">
        <v>13083</v>
      </c>
      <c r="H62" s="11">
        <v>148</v>
      </c>
      <c r="I62" s="11">
        <v>131</v>
      </c>
      <c r="J62" s="11">
        <v>17</v>
      </c>
      <c r="K62" s="11">
        <v>149</v>
      </c>
      <c r="L62" s="11">
        <v>166</v>
      </c>
      <c r="M62" s="11">
        <v>13709</v>
      </c>
      <c r="N62" s="11">
        <v>302</v>
      </c>
      <c r="O62" s="11">
        <v>246</v>
      </c>
      <c r="P62" s="11">
        <v>56</v>
      </c>
      <c r="Q62" s="11">
        <v>308</v>
      </c>
      <c r="R62" s="11">
        <v>364</v>
      </c>
      <c r="S62" s="11">
        <v>26792</v>
      </c>
    </row>
    <row r="63" spans="1:19">
      <c r="A63" s="16">
        <v>2030</v>
      </c>
      <c r="B63" s="11">
        <v>154</v>
      </c>
      <c r="C63" s="11">
        <v>119</v>
      </c>
      <c r="D63" s="11">
        <v>35</v>
      </c>
      <c r="E63" s="11">
        <v>159</v>
      </c>
      <c r="F63" s="11">
        <v>194</v>
      </c>
      <c r="G63" s="11">
        <v>13277</v>
      </c>
      <c r="H63" s="11">
        <v>145</v>
      </c>
      <c r="I63" s="11">
        <v>131</v>
      </c>
      <c r="J63" s="11">
        <v>14</v>
      </c>
      <c r="K63" s="11">
        <v>150</v>
      </c>
      <c r="L63" s="11">
        <v>164</v>
      </c>
      <c r="M63" s="11">
        <v>13873</v>
      </c>
      <c r="N63" s="11">
        <v>299</v>
      </c>
      <c r="O63" s="11">
        <v>250</v>
      </c>
      <c r="P63" s="11">
        <v>49</v>
      </c>
      <c r="Q63" s="11">
        <v>309</v>
      </c>
      <c r="R63" s="11">
        <v>358</v>
      </c>
      <c r="S63" s="11">
        <v>27150</v>
      </c>
    </row>
    <row r="64" spans="1:19">
      <c r="A64" s="16">
        <v>2031</v>
      </c>
      <c r="B64" s="11">
        <v>153</v>
      </c>
      <c r="C64" s="11">
        <v>117</v>
      </c>
      <c r="D64" s="11">
        <v>36</v>
      </c>
      <c r="E64" s="11">
        <v>155</v>
      </c>
      <c r="F64" s="11">
        <v>191</v>
      </c>
      <c r="G64" s="11">
        <v>13468</v>
      </c>
      <c r="H64" s="11">
        <v>146</v>
      </c>
      <c r="I64" s="11">
        <v>134</v>
      </c>
      <c r="J64" s="11">
        <v>12</v>
      </c>
      <c r="K64" s="11">
        <v>147</v>
      </c>
      <c r="L64" s="11">
        <v>159</v>
      </c>
      <c r="M64" s="11">
        <v>14032</v>
      </c>
      <c r="N64" s="11">
        <v>299</v>
      </c>
      <c r="O64" s="11">
        <v>251</v>
      </c>
      <c r="P64" s="11">
        <v>48</v>
      </c>
      <c r="Q64" s="11">
        <v>302</v>
      </c>
      <c r="R64" s="11">
        <v>350</v>
      </c>
      <c r="S64" s="11">
        <v>27500</v>
      </c>
    </row>
    <row r="65" spans="1:19">
      <c r="A65" s="16">
        <v>2032</v>
      </c>
      <c r="B65" s="11">
        <v>155</v>
      </c>
      <c r="C65" s="11">
        <v>119</v>
      </c>
      <c r="D65" s="11">
        <v>36</v>
      </c>
      <c r="E65" s="11">
        <v>153</v>
      </c>
      <c r="F65" s="11">
        <v>189</v>
      </c>
      <c r="G65" s="11">
        <v>13657</v>
      </c>
      <c r="H65" s="11">
        <v>147</v>
      </c>
      <c r="I65" s="11">
        <v>136</v>
      </c>
      <c r="J65" s="11">
        <v>11</v>
      </c>
      <c r="K65" s="11">
        <v>143</v>
      </c>
      <c r="L65" s="11">
        <v>154</v>
      </c>
      <c r="M65" s="11">
        <v>14186</v>
      </c>
      <c r="N65" s="11">
        <v>302</v>
      </c>
      <c r="O65" s="11">
        <v>255</v>
      </c>
      <c r="P65" s="11">
        <v>47</v>
      </c>
      <c r="Q65" s="11">
        <v>296</v>
      </c>
      <c r="R65" s="11">
        <v>343</v>
      </c>
      <c r="S65" s="11">
        <v>27843</v>
      </c>
    </row>
    <row r="66" spans="1:19">
      <c r="A66" s="16">
        <v>2033</v>
      </c>
      <c r="B66" s="11">
        <v>156</v>
      </c>
      <c r="C66" s="11">
        <v>122</v>
      </c>
      <c r="D66" s="11">
        <v>34</v>
      </c>
      <c r="E66" s="11">
        <v>150</v>
      </c>
      <c r="F66" s="11">
        <v>184</v>
      </c>
      <c r="G66" s="11">
        <v>13841</v>
      </c>
      <c r="H66" s="11">
        <v>147</v>
      </c>
      <c r="I66" s="11">
        <v>134</v>
      </c>
      <c r="J66" s="11">
        <v>13</v>
      </c>
      <c r="K66" s="11">
        <v>141</v>
      </c>
      <c r="L66" s="11">
        <v>154</v>
      </c>
      <c r="M66" s="11">
        <v>14340</v>
      </c>
      <c r="N66" s="11">
        <v>303</v>
      </c>
      <c r="O66" s="11">
        <v>256</v>
      </c>
      <c r="P66" s="11">
        <v>47</v>
      </c>
      <c r="Q66" s="11">
        <v>291</v>
      </c>
      <c r="R66" s="11">
        <v>338</v>
      </c>
      <c r="S66" s="11">
        <v>28181</v>
      </c>
    </row>
    <row r="67" spans="1:19">
      <c r="A67" s="16">
        <v>2034</v>
      </c>
      <c r="B67" s="11">
        <v>156</v>
      </c>
      <c r="C67" s="11">
        <v>124</v>
      </c>
      <c r="D67" s="11">
        <v>32</v>
      </c>
      <c r="E67" s="11">
        <v>150</v>
      </c>
      <c r="F67" s="11">
        <v>182</v>
      </c>
      <c r="G67" s="11">
        <v>14023</v>
      </c>
      <c r="H67" s="11">
        <v>146</v>
      </c>
      <c r="I67" s="11">
        <v>136</v>
      </c>
      <c r="J67" s="11">
        <v>10</v>
      </c>
      <c r="K67" s="11">
        <v>142</v>
      </c>
      <c r="L67" s="11">
        <v>152</v>
      </c>
      <c r="M67" s="11">
        <v>14492</v>
      </c>
      <c r="N67" s="11">
        <v>302</v>
      </c>
      <c r="O67" s="11">
        <v>260</v>
      </c>
      <c r="P67" s="11">
        <v>42</v>
      </c>
      <c r="Q67" s="11">
        <v>292</v>
      </c>
      <c r="R67" s="11">
        <v>334</v>
      </c>
      <c r="S67" s="11">
        <v>28515</v>
      </c>
    </row>
    <row r="68" spans="1:19">
      <c r="A68" s="16">
        <v>2035</v>
      </c>
      <c r="B68" s="11">
        <v>158</v>
      </c>
      <c r="C68" s="11">
        <v>124</v>
      </c>
      <c r="D68" s="11">
        <v>34</v>
      </c>
      <c r="E68" s="11">
        <v>154</v>
      </c>
      <c r="F68" s="11">
        <v>188</v>
      </c>
      <c r="G68" s="11">
        <v>14211</v>
      </c>
      <c r="H68" s="11">
        <v>152</v>
      </c>
      <c r="I68" s="11">
        <v>137</v>
      </c>
      <c r="J68" s="11">
        <v>15</v>
      </c>
      <c r="K68" s="11">
        <v>145</v>
      </c>
      <c r="L68" s="11">
        <v>160</v>
      </c>
      <c r="M68" s="11">
        <v>14652</v>
      </c>
      <c r="N68" s="11">
        <v>310</v>
      </c>
      <c r="O68" s="11">
        <v>261</v>
      </c>
      <c r="P68" s="11">
        <v>49</v>
      </c>
      <c r="Q68" s="11">
        <v>299</v>
      </c>
      <c r="R68" s="11">
        <v>348</v>
      </c>
      <c r="S68" s="11">
        <v>28863</v>
      </c>
    </row>
    <row r="70" spans="1:19" s="13" customFormat="1">
      <c r="A70" s="18" t="s">
        <v>42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</row>
    <row r="71" spans="1:19" s="16" customFormat="1">
      <c r="A71" s="14" t="s">
        <v>5</v>
      </c>
      <c r="B71" s="15" t="s">
        <v>6</v>
      </c>
      <c r="C71" s="15"/>
      <c r="D71" s="15"/>
      <c r="E71" s="15"/>
      <c r="F71" s="15"/>
      <c r="G71" s="15"/>
      <c r="H71" s="15" t="s">
        <v>7</v>
      </c>
      <c r="I71" s="15"/>
      <c r="J71" s="15"/>
      <c r="K71" s="15"/>
      <c r="L71" s="15"/>
      <c r="M71" s="15"/>
      <c r="N71" s="15" t="s">
        <v>8</v>
      </c>
      <c r="O71" s="15"/>
      <c r="P71" s="15"/>
      <c r="Q71" s="15"/>
      <c r="R71" s="15"/>
      <c r="S71" s="15"/>
    </row>
    <row r="72" spans="1:19" s="16" customFormat="1" ht="30" customHeight="1">
      <c r="A72" s="14"/>
      <c r="B72" s="17" t="s">
        <v>9</v>
      </c>
      <c r="C72" s="17" t="s">
        <v>10</v>
      </c>
      <c r="D72" s="17" t="s">
        <v>11</v>
      </c>
      <c r="E72" s="17" t="s">
        <v>12</v>
      </c>
      <c r="F72" s="17" t="s">
        <v>13</v>
      </c>
      <c r="G72" s="17" t="s">
        <v>14</v>
      </c>
      <c r="H72" s="17" t="s">
        <v>9</v>
      </c>
      <c r="I72" s="17" t="s">
        <v>10</v>
      </c>
      <c r="J72" s="17" t="s">
        <v>11</v>
      </c>
      <c r="K72" s="17" t="s">
        <v>12</v>
      </c>
      <c r="L72" s="17" t="s">
        <v>13</v>
      </c>
      <c r="M72" s="17" t="s">
        <v>14</v>
      </c>
      <c r="N72" s="17" t="s">
        <v>9</v>
      </c>
      <c r="O72" s="17" t="s">
        <v>10</v>
      </c>
      <c r="P72" s="17" t="s">
        <v>11</v>
      </c>
      <c r="Q72" s="17" t="s">
        <v>12</v>
      </c>
      <c r="R72" s="17" t="s">
        <v>13</v>
      </c>
      <c r="S72" s="17" t="s">
        <v>14</v>
      </c>
    </row>
    <row r="73" spans="1:19">
      <c r="A73" s="16">
        <v>2017</v>
      </c>
      <c r="B73" s="11">
        <v>155</v>
      </c>
      <c r="C73" s="11">
        <v>125</v>
      </c>
      <c r="D73" s="11">
        <v>30</v>
      </c>
      <c r="E73" s="11">
        <v>0</v>
      </c>
      <c r="F73" s="11">
        <v>30</v>
      </c>
      <c r="G73" s="11">
        <v>10224</v>
      </c>
      <c r="H73" s="11">
        <v>145</v>
      </c>
      <c r="I73" s="11">
        <v>136</v>
      </c>
      <c r="J73" s="11">
        <v>9</v>
      </c>
      <c r="K73" s="11">
        <v>0</v>
      </c>
      <c r="L73" s="11">
        <v>9</v>
      </c>
      <c r="M73" s="11">
        <v>11199</v>
      </c>
      <c r="N73" s="11">
        <v>300</v>
      </c>
      <c r="O73" s="11">
        <v>261</v>
      </c>
      <c r="P73" s="11">
        <v>39</v>
      </c>
      <c r="Q73" s="11">
        <v>0</v>
      </c>
      <c r="R73" s="11">
        <v>39</v>
      </c>
      <c r="S73" s="11">
        <v>21423</v>
      </c>
    </row>
    <row r="74" spans="1:19">
      <c r="A74" s="16">
        <v>2018</v>
      </c>
      <c r="B74" s="11">
        <v>145</v>
      </c>
      <c r="C74" s="11">
        <v>116</v>
      </c>
      <c r="D74" s="11">
        <v>29</v>
      </c>
      <c r="E74" s="11">
        <v>0</v>
      </c>
      <c r="F74" s="11">
        <v>29</v>
      </c>
      <c r="G74" s="11">
        <v>10253</v>
      </c>
      <c r="H74" s="11">
        <v>137</v>
      </c>
      <c r="I74" s="11">
        <v>124</v>
      </c>
      <c r="J74" s="11">
        <v>13</v>
      </c>
      <c r="K74" s="11">
        <v>0</v>
      </c>
      <c r="L74" s="11">
        <v>13</v>
      </c>
      <c r="M74" s="11">
        <v>11212</v>
      </c>
      <c r="N74" s="11">
        <v>282</v>
      </c>
      <c r="O74" s="11">
        <v>240</v>
      </c>
      <c r="P74" s="11">
        <v>42</v>
      </c>
      <c r="Q74" s="11">
        <v>0</v>
      </c>
      <c r="R74" s="11">
        <v>42</v>
      </c>
      <c r="S74" s="11">
        <v>21465</v>
      </c>
    </row>
    <row r="75" spans="1:19">
      <c r="A75" s="16">
        <v>2019</v>
      </c>
      <c r="B75" s="11">
        <v>138</v>
      </c>
      <c r="C75" s="11">
        <v>113</v>
      </c>
      <c r="D75" s="11">
        <v>25</v>
      </c>
      <c r="E75" s="11">
        <v>0</v>
      </c>
      <c r="F75" s="11">
        <v>25</v>
      </c>
      <c r="G75" s="11">
        <v>10278</v>
      </c>
      <c r="H75" s="11">
        <v>132</v>
      </c>
      <c r="I75" s="11">
        <v>123</v>
      </c>
      <c r="J75" s="11">
        <v>9</v>
      </c>
      <c r="K75" s="11">
        <v>0</v>
      </c>
      <c r="L75" s="11">
        <v>9</v>
      </c>
      <c r="M75" s="11">
        <v>11221</v>
      </c>
      <c r="N75" s="11">
        <v>270</v>
      </c>
      <c r="O75" s="11">
        <v>236</v>
      </c>
      <c r="P75" s="11">
        <v>34</v>
      </c>
      <c r="Q75" s="11">
        <v>0</v>
      </c>
      <c r="R75" s="11">
        <v>34</v>
      </c>
      <c r="S75" s="11">
        <v>21499</v>
      </c>
    </row>
    <row r="76" spans="1:19">
      <c r="A76" s="16">
        <v>2020</v>
      </c>
      <c r="B76" s="11">
        <v>129</v>
      </c>
      <c r="C76" s="11">
        <v>115</v>
      </c>
      <c r="D76" s="11">
        <v>14</v>
      </c>
      <c r="E76" s="11">
        <v>0</v>
      </c>
      <c r="F76" s="11">
        <v>14</v>
      </c>
      <c r="G76" s="11">
        <v>10292</v>
      </c>
      <c r="H76" s="11">
        <v>123</v>
      </c>
      <c r="I76" s="11">
        <v>124</v>
      </c>
      <c r="J76" s="11">
        <v>-1</v>
      </c>
      <c r="K76" s="11">
        <v>0</v>
      </c>
      <c r="L76" s="11">
        <v>-1</v>
      </c>
      <c r="M76" s="11">
        <v>11220</v>
      </c>
      <c r="N76" s="11">
        <v>252</v>
      </c>
      <c r="O76" s="11">
        <v>239</v>
      </c>
      <c r="P76" s="11">
        <v>13</v>
      </c>
      <c r="Q76" s="11">
        <v>0</v>
      </c>
      <c r="R76" s="11">
        <v>13</v>
      </c>
      <c r="S76" s="11">
        <v>21512</v>
      </c>
    </row>
    <row r="77" spans="1:19">
      <c r="A77" s="16">
        <v>2021</v>
      </c>
      <c r="B77" s="11">
        <v>119</v>
      </c>
      <c r="C77" s="11">
        <v>116</v>
      </c>
      <c r="D77" s="11">
        <v>3</v>
      </c>
      <c r="E77" s="11">
        <v>0</v>
      </c>
      <c r="F77" s="11">
        <v>3</v>
      </c>
      <c r="G77" s="11">
        <v>10295</v>
      </c>
      <c r="H77" s="11">
        <v>116</v>
      </c>
      <c r="I77" s="11">
        <v>121</v>
      </c>
      <c r="J77" s="11">
        <v>-5</v>
      </c>
      <c r="K77" s="11">
        <v>0</v>
      </c>
      <c r="L77" s="11">
        <v>-5</v>
      </c>
      <c r="M77" s="11">
        <v>11215</v>
      </c>
      <c r="N77" s="11">
        <v>235</v>
      </c>
      <c r="O77" s="11">
        <v>237</v>
      </c>
      <c r="P77" s="11">
        <v>-2</v>
      </c>
      <c r="Q77" s="11">
        <v>0</v>
      </c>
      <c r="R77" s="11">
        <v>-2</v>
      </c>
      <c r="S77" s="11">
        <v>21510</v>
      </c>
    </row>
    <row r="78" spans="1:19">
      <c r="A78" s="16">
        <v>2022</v>
      </c>
      <c r="B78" s="11">
        <v>114</v>
      </c>
      <c r="C78" s="11">
        <v>114</v>
      </c>
      <c r="D78" s="11">
        <v>0</v>
      </c>
      <c r="E78" s="11">
        <v>0</v>
      </c>
      <c r="F78" s="11">
        <v>0</v>
      </c>
      <c r="G78" s="11">
        <v>10295</v>
      </c>
      <c r="H78" s="11">
        <v>107</v>
      </c>
      <c r="I78" s="11">
        <v>122</v>
      </c>
      <c r="J78" s="11">
        <v>-15</v>
      </c>
      <c r="K78" s="11">
        <v>0</v>
      </c>
      <c r="L78" s="11">
        <v>-15</v>
      </c>
      <c r="M78" s="11">
        <v>11200</v>
      </c>
      <c r="N78" s="11">
        <v>221</v>
      </c>
      <c r="O78" s="11">
        <v>236</v>
      </c>
      <c r="P78" s="11">
        <v>-15</v>
      </c>
      <c r="Q78" s="11">
        <v>0</v>
      </c>
      <c r="R78" s="11">
        <v>-15</v>
      </c>
      <c r="S78" s="11">
        <v>21495</v>
      </c>
    </row>
    <row r="79" spans="1:19">
      <c r="A79" s="16">
        <v>2023</v>
      </c>
      <c r="B79" s="11">
        <v>106</v>
      </c>
      <c r="C79" s="11">
        <v>111</v>
      </c>
      <c r="D79" s="11">
        <v>-5</v>
      </c>
      <c r="E79" s="11">
        <v>0</v>
      </c>
      <c r="F79" s="11">
        <v>-5</v>
      </c>
      <c r="G79" s="11">
        <v>10290</v>
      </c>
      <c r="H79" s="11">
        <v>102</v>
      </c>
      <c r="I79" s="11">
        <v>121</v>
      </c>
      <c r="J79" s="11">
        <v>-19</v>
      </c>
      <c r="K79" s="11">
        <v>0</v>
      </c>
      <c r="L79" s="11">
        <v>-19</v>
      </c>
      <c r="M79" s="11">
        <v>11181</v>
      </c>
      <c r="N79" s="11">
        <v>208</v>
      </c>
      <c r="O79" s="11">
        <v>232</v>
      </c>
      <c r="P79" s="11">
        <v>-24</v>
      </c>
      <c r="Q79" s="11">
        <v>0</v>
      </c>
      <c r="R79" s="11">
        <v>-24</v>
      </c>
      <c r="S79" s="11">
        <v>21471</v>
      </c>
    </row>
    <row r="80" spans="1:19">
      <c r="A80" s="16">
        <v>2024</v>
      </c>
      <c r="B80" s="11">
        <v>99</v>
      </c>
      <c r="C80" s="11">
        <v>113</v>
      </c>
      <c r="D80" s="11">
        <v>-14</v>
      </c>
      <c r="E80" s="11">
        <v>0</v>
      </c>
      <c r="F80" s="11">
        <v>-14</v>
      </c>
      <c r="G80" s="11">
        <v>10276</v>
      </c>
      <c r="H80" s="11">
        <v>96</v>
      </c>
      <c r="I80" s="11">
        <v>123</v>
      </c>
      <c r="J80" s="11">
        <v>-27</v>
      </c>
      <c r="K80" s="11">
        <v>0</v>
      </c>
      <c r="L80" s="11">
        <v>-27</v>
      </c>
      <c r="M80" s="11">
        <v>11154</v>
      </c>
      <c r="N80" s="11">
        <v>195</v>
      </c>
      <c r="O80" s="11">
        <v>236</v>
      </c>
      <c r="P80" s="11">
        <v>-41</v>
      </c>
      <c r="Q80" s="11">
        <v>0</v>
      </c>
      <c r="R80" s="11">
        <v>-41</v>
      </c>
      <c r="S80" s="11">
        <v>21430</v>
      </c>
    </row>
    <row r="81" spans="1:19">
      <c r="A81" s="16">
        <v>2025</v>
      </c>
      <c r="B81" s="11">
        <v>96</v>
      </c>
      <c r="C81" s="11">
        <v>114</v>
      </c>
      <c r="D81" s="11">
        <v>-18</v>
      </c>
      <c r="E81" s="11">
        <v>0</v>
      </c>
      <c r="F81" s="11">
        <v>-18</v>
      </c>
      <c r="G81" s="11">
        <v>10258</v>
      </c>
      <c r="H81" s="11">
        <v>89</v>
      </c>
      <c r="I81" s="11">
        <v>121</v>
      </c>
      <c r="J81" s="11">
        <v>-32</v>
      </c>
      <c r="K81" s="11">
        <v>0</v>
      </c>
      <c r="L81" s="11">
        <v>-32</v>
      </c>
      <c r="M81" s="11">
        <v>11122</v>
      </c>
      <c r="N81" s="11">
        <v>185</v>
      </c>
      <c r="O81" s="11">
        <v>235</v>
      </c>
      <c r="P81" s="11">
        <v>-50</v>
      </c>
      <c r="Q81" s="11">
        <v>0</v>
      </c>
      <c r="R81" s="11">
        <v>-50</v>
      </c>
      <c r="S81" s="11">
        <v>21380</v>
      </c>
    </row>
    <row r="82" spans="1:19">
      <c r="A82" s="16">
        <v>2026</v>
      </c>
      <c r="B82" s="11">
        <v>89</v>
      </c>
      <c r="C82" s="11">
        <v>111</v>
      </c>
      <c r="D82" s="11">
        <v>-22</v>
      </c>
      <c r="E82" s="11">
        <v>0</v>
      </c>
      <c r="F82" s="11">
        <v>-22</v>
      </c>
      <c r="G82" s="11">
        <v>10236</v>
      </c>
      <c r="H82" s="11">
        <v>84</v>
      </c>
      <c r="I82" s="11">
        <v>118</v>
      </c>
      <c r="J82" s="11">
        <v>-34</v>
      </c>
      <c r="K82" s="11">
        <v>0</v>
      </c>
      <c r="L82" s="11">
        <v>-34</v>
      </c>
      <c r="M82" s="11">
        <v>11088</v>
      </c>
      <c r="N82" s="11">
        <v>173</v>
      </c>
      <c r="O82" s="11">
        <v>229</v>
      </c>
      <c r="P82" s="11">
        <v>-56</v>
      </c>
      <c r="Q82" s="11">
        <v>0</v>
      </c>
      <c r="R82" s="11">
        <v>-56</v>
      </c>
      <c r="S82" s="11">
        <v>21324</v>
      </c>
    </row>
    <row r="83" spans="1:19">
      <c r="A83" s="16">
        <v>2027</v>
      </c>
      <c r="B83" s="11">
        <v>82</v>
      </c>
      <c r="C83" s="11">
        <v>114</v>
      </c>
      <c r="D83" s="11">
        <v>-32</v>
      </c>
      <c r="E83" s="11">
        <v>0</v>
      </c>
      <c r="F83" s="11">
        <v>-32</v>
      </c>
      <c r="G83" s="11">
        <v>10204</v>
      </c>
      <c r="H83" s="11">
        <v>80</v>
      </c>
      <c r="I83" s="11">
        <v>122</v>
      </c>
      <c r="J83" s="11">
        <v>-42</v>
      </c>
      <c r="K83" s="11">
        <v>0</v>
      </c>
      <c r="L83" s="11">
        <v>-42</v>
      </c>
      <c r="M83" s="11">
        <v>11046</v>
      </c>
      <c r="N83" s="11">
        <v>162</v>
      </c>
      <c r="O83" s="11">
        <v>236</v>
      </c>
      <c r="P83" s="11">
        <v>-74</v>
      </c>
      <c r="Q83" s="11">
        <v>0</v>
      </c>
      <c r="R83" s="11">
        <v>-74</v>
      </c>
      <c r="S83" s="11">
        <v>21250</v>
      </c>
    </row>
    <row r="84" spans="1:19">
      <c r="A84" s="16">
        <v>2028</v>
      </c>
      <c r="B84" s="11">
        <v>79</v>
      </c>
      <c r="C84" s="11">
        <v>114</v>
      </c>
      <c r="D84" s="11">
        <v>-35</v>
      </c>
      <c r="E84" s="11">
        <v>0</v>
      </c>
      <c r="F84" s="11">
        <v>-35</v>
      </c>
      <c r="G84" s="11">
        <v>10169</v>
      </c>
      <c r="H84" s="11">
        <v>75</v>
      </c>
      <c r="I84" s="11">
        <v>125</v>
      </c>
      <c r="J84" s="11">
        <v>-50</v>
      </c>
      <c r="K84" s="11">
        <v>0</v>
      </c>
      <c r="L84" s="11">
        <v>-50</v>
      </c>
      <c r="M84" s="11">
        <v>10996</v>
      </c>
      <c r="N84" s="11">
        <v>154</v>
      </c>
      <c r="O84" s="11">
        <v>239</v>
      </c>
      <c r="P84" s="11">
        <v>-85</v>
      </c>
      <c r="Q84" s="11">
        <v>0</v>
      </c>
      <c r="R84" s="11">
        <v>-85</v>
      </c>
      <c r="S84" s="11">
        <v>21165</v>
      </c>
    </row>
    <row r="85" spans="1:19">
      <c r="A85" s="16">
        <v>2029</v>
      </c>
      <c r="B85" s="11">
        <v>79</v>
      </c>
      <c r="C85" s="11">
        <v>113</v>
      </c>
      <c r="D85" s="11">
        <v>-34</v>
      </c>
      <c r="E85" s="11">
        <v>0</v>
      </c>
      <c r="F85" s="11">
        <v>-34</v>
      </c>
      <c r="G85" s="11">
        <v>10135</v>
      </c>
      <c r="H85" s="11">
        <v>75</v>
      </c>
      <c r="I85" s="11">
        <v>129</v>
      </c>
      <c r="J85" s="11">
        <v>-54</v>
      </c>
      <c r="K85" s="11">
        <v>0</v>
      </c>
      <c r="L85" s="11">
        <v>-54</v>
      </c>
      <c r="M85" s="11">
        <v>10942</v>
      </c>
      <c r="N85" s="11">
        <v>154</v>
      </c>
      <c r="O85" s="11">
        <v>242</v>
      </c>
      <c r="P85" s="11">
        <v>-88</v>
      </c>
      <c r="Q85" s="11">
        <v>0</v>
      </c>
      <c r="R85" s="11">
        <v>-88</v>
      </c>
      <c r="S85" s="11">
        <v>21077</v>
      </c>
    </row>
    <row r="86" spans="1:19">
      <c r="A86" s="16">
        <v>2030</v>
      </c>
      <c r="B86" s="11">
        <v>73</v>
      </c>
      <c r="C86" s="11">
        <v>116</v>
      </c>
      <c r="D86" s="11">
        <v>-43</v>
      </c>
      <c r="E86" s="11">
        <v>0</v>
      </c>
      <c r="F86" s="11">
        <v>-43</v>
      </c>
      <c r="G86" s="11">
        <v>10092</v>
      </c>
      <c r="H86" s="11">
        <v>70</v>
      </c>
      <c r="I86" s="11">
        <v>131</v>
      </c>
      <c r="J86" s="11">
        <v>-61</v>
      </c>
      <c r="K86" s="11">
        <v>0</v>
      </c>
      <c r="L86" s="11">
        <v>-61</v>
      </c>
      <c r="M86" s="11">
        <v>10881</v>
      </c>
      <c r="N86" s="11">
        <v>143</v>
      </c>
      <c r="O86" s="11">
        <v>247</v>
      </c>
      <c r="P86" s="11">
        <v>-104</v>
      </c>
      <c r="Q86" s="11">
        <v>0</v>
      </c>
      <c r="R86" s="11">
        <v>-104</v>
      </c>
      <c r="S86" s="11">
        <v>20973</v>
      </c>
    </row>
    <row r="87" spans="1:19">
      <c r="A87" s="16">
        <v>2031</v>
      </c>
      <c r="B87" s="11">
        <v>75</v>
      </c>
      <c r="C87" s="11">
        <v>114</v>
      </c>
      <c r="D87" s="11">
        <v>-39</v>
      </c>
      <c r="E87" s="11">
        <v>0</v>
      </c>
      <c r="F87" s="11">
        <v>-39</v>
      </c>
      <c r="G87" s="11">
        <v>10053</v>
      </c>
      <c r="H87" s="11">
        <v>71</v>
      </c>
      <c r="I87" s="11">
        <v>127</v>
      </c>
      <c r="J87" s="11">
        <v>-56</v>
      </c>
      <c r="K87" s="11">
        <v>0</v>
      </c>
      <c r="L87" s="11">
        <v>-56</v>
      </c>
      <c r="M87" s="11">
        <v>10825</v>
      </c>
      <c r="N87" s="11">
        <v>146</v>
      </c>
      <c r="O87" s="11">
        <v>241</v>
      </c>
      <c r="P87" s="11">
        <v>-95</v>
      </c>
      <c r="Q87" s="11">
        <v>0</v>
      </c>
      <c r="R87" s="11">
        <v>-95</v>
      </c>
      <c r="S87" s="11">
        <v>20878</v>
      </c>
    </row>
    <row r="88" spans="1:19">
      <c r="A88" s="16">
        <v>2032</v>
      </c>
      <c r="B88" s="11">
        <v>74</v>
      </c>
      <c r="C88" s="11">
        <v>114</v>
      </c>
      <c r="D88" s="11">
        <v>-40</v>
      </c>
      <c r="E88" s="11">
        <v>0</v>
      </c>
      <c r="F88" s="11">
        <v>-40</v>
      </c>
      <c r="G88" s="11">
        <v>10013</v>
      </c>
      <c r="H88" s="11">
        <v>70</v>
      </c>
      <c r="I88" s="11">
        <v>130</v>
      </c>
      <c r="J88" s="11">
        <v>-60</v>
      </c>
      <c r="K88" s="11">
        <v>0</v>
      </c>
      <c r="L88" s="11">
        <v>-60</v>
      </c>
      <c r="M88" s="11">
        <v>10765</v>
      </c>
      <c r="N88" s="11">
        <v>144</v>
      </c>
      <c r="O88" s="11">
        <v>244</v>
      </c>
      <c r="P88" s="11">
        <v>-100</v>
      </c>
      <c r="Q88" s="11">
        <v>0</v>
      </c>
      <c r="R88" s="11">
        <v>-100</v>
      </c>
      <c r="S88" s="11">
        <v>20778</v>
      </c>
    </row>
    <row r="89" spans="1:19">
      <c r="A89" s="16">
        <v>2033</v>
      </c>
      <c r="B89" s="11">
        <v>78</v>
      </c>
      <c r="C89" s="11">
        <v>117</v>
      </c>
      <c r="D89" s="11">
        <v>-39</v>
      </c>
      <c r="E89" s="11">
        <v>0</v>
      </c>
      <c r="F89" s="11">
        <v>-39</v>
      </c>
      <c r="G89" s="11">
        <v>9974</v>
      </c>
      <c r="H89" s="11">
        <v>71</v>
      </c>
      <c r="I89" s="11">
        <v>131</v>
      </c>
      <c r="J89" s="11">
        <v>-60</v>
      </c>
      <c r="K89" s="11">
        <v>0</v>
      </c>
      <c r="L89" s="11">
        <v>-60</v>
      </c>
      <c r="M89" s="11">
        <v>10705</v>
      </c>
      <c r="N89" s="11">
        <v>149</v>
      </c>
      <c r="O89" s="11">
        <v>248</v>
      </c>
      <c r="P89" s="11">
        <v>-99</v>
      </c>
      <c r="Q89" s="11">
        <v>0</v>
      </c>
      <c r="R89" s="11">
        <v>-99</v>
      </c>
      <c r="S89" s="11">
        <v>20679</v>
      </c>
    </row>
    <row r="90" spans="1:19">
      <c r="A90" s="16">
        <v>2034</v>
      </c>
      <c r="B90" s="11">
        <v>77</v>
      </c>
      <c r="C90" s="11">
        <v>122</v>
      </c>
      <c r="D90" s="11">
        <v>-45</v>
      </c>
      <c r="E90" s="11">
        <v>0</v>
      </c>
      <c r="F90" s="11">
        <v>-45</v>
      </c>
      <c r="G90" s="11">
        <v>9929</v>
      </c>
      <c r="H90" s="11">
        <v>73</v>
      </c>
      <c r="I90" s="11">
        <v>132</v>
      </c>
      <c r="J90" s="11">
        <v>-59</v>
      </c>
      <c r="K90" s="11">
        <v>0</v>
      </c>
      <c r="L90" s="11">
        <v>-59</v>
      </c>
      <c r="M90" s="11">
        <v>10646</v>
      </c>
      <c r="N90" s="11">
        <v>150</v>
      </c>
      <c r="O90" s="11">
        <v>254</v>
      </c>
      <c r="P90" s="11">
        <v>-104</v>
      </c>
      <c r="Q90" s="11">
        <v>0</v>
      </c>
      <c r="R90" s="11">
        <v>-104</v>
      </c>
      <c r="S90" s="11">
        <v>20575</v>
      </c>
    </row>
    <row r="91" spans="1:19">
      <c r="A91" s="16">
        <v>2035</v>
      </c>
      <c r="B91" s="11">
        <v>80</v>
      </c>
      <c r="C91" s="11">
        <v>121</v>
      </c>
      <c r="D91" s="11">
        <v>-41</v>
      </c>
      <c r="E91" s="11">
        <v>0</v>
      </c>
      <c r="F91" s="11">
        <v>-41</v>
      </c>
      <c r="G91" s="11">
        <v>9888</v>
      </c>
      <c r="H91" s="11">
        <v>76</v>
      </c>
      <c r="I91" s="11">
        <v>134</v>
      </c>
      <c r="J91" s="11">
        <v>-58</v>
      </c>
      <c r="K91" s="11">
        <v>0</v>
      </c>
      <c r="L91" s="11">
        <v>-58</v>
      </c>
      <c r="M91" s="11">
        <v>10588</v>
      </c>
      <c r="N91" s="11">
        <v>156</v>
      </c>
      <c r="O91" s="11">
        <v>255</v>
      </c>
      <c r="P91" s="11">
        <v>-99</v>
      </c>
      <c r="Q91" s="11">
        <v>0</v>
      </c>
      <c r="R91" s="11">
        <v>-99</v>
      </c>
      <c r="S91" s="11">
        <v>20476</v>
      </c>
    </row>
  </sheetData>
  <mergeCells count="20">
    <mergeCell ref="A70:S70"/>
    <mergeCell ref="A71:A72"/>
    <mergeCell ref="B71:G71"/>
    <mergeCell ref="H71:M71"/>
    <mergeCell ref="N71:S71"/>
    <mergeCell ref="A48:A49"/>
    <mergeCell ref="B48:G48"/>
    <mergeCell ref="H48:M48"/>
    <mergeCell ref="N48:S48"/>
    <mergeCell ref="A1:S1"/>
    <mergeCell ref="A2:A3"/>
    <mergeCell ref="B2:G2"/>
    <mergeCell ref="H2:M2"/>
    <mergeCell ref="N2:S2"/>
    <mergeCell ref="A25:A26"/>
    <mergeCell ref="B25:G25"/>
    <mergeCell ref="H25:M25"/>
    <mergeCell ref="N25:S25"/>
    <mergeCell ref="A24:S24"/>
    <mergeCell ref="A47:S47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476"/>
  <sheetViews>
    <sheetView workbookViewId="0">
      <selection sqref="A1:G1"/>
    </sheetView>
  </sheetViews>
  <sheetFormatPr defaultColWidth="9.109375" defaultRowHeight="10.199999999999999"/>
  <cols>
    <col min="1" max="1" width="4.6640625" style="25" bestFit="1" customWidth="1"/>
    <col min="2" max="2" width="4.6640625" style="21" bestFit="1" customWidth="1"/>
    <col min="3" max="3" width="5.77734375" style="21" bestFit="1" customWidth="1"/>
    <col min="4" max="4" width="4.6640625" style="21" bestFit="1" customWidth="1"/>
    <col min="5" max="5" width="5.5546875" style="21" bestFit="1" customWidth="1"/>
    <col min="6" max="6" width="6.77734375" style="21" bestFit="1" customWidth="1"/>
    <col min="7" max="7" width="4.88671875" style="21" bestFit="1" customWidth="1"/>
    <col min="8" max="8" width="9.109375" style="19"/>
    <col min="9" max="9" width="4.6640625" style="25" bestFit="1" customWidth="1"/>
    <col min="10" max="10" width="4.6640625" style="21" bestFit="1" customWidth="1"/>
    <col min="11" max="11" width="5.77734375" style="21" bestFit="1" customWidth="1"/>
    <col min="12" max="12" width="4.6640625" style="21" bestFit="1" customWidth="1"/>
    <col min="13" max="13" width="5.5546875" style="21" bestFit="1" customWidth="1"/>
    <col min="14" max="14" width="6.77734375" style="21" bestFit="1" customWidth="1"/>
    <col min="15" max="15" width="4.88671875" style="21" bestFit="1" customWidth="1"/>
    <col min="16" max="16" width="9.109375" style="19"/>
    <col min="17" max="17" width="4.6640625" style="25" bestFit="1" customWidth="1"/>
    <col min="18" max="18" width="4.6640625" style="21" bestFit="1" customWidth="1"/>
    <col min="19" max="19" width="5.77734375" style="21" bestFit="1" customWidth="1"/>
    <col min="20" max="20" width="4.6640625" style="21" bestFit="1" customWidth="1"/>
    <col min="21" max="21" width="5.5546875" style="21" bestFit="1" customWidth="1"/>
    <col min="22" max="22" width="6.77734375" style="21" bestFit="1" customWidth="1"/>
    <col min="23" max="23" width="4.88671875" style="21" bestFit="1" customWidth="1"/>
    <col min="24" max="24" width="9.109375" style="19"/>
    <col min="25" max="25" width="4.6640625" style="25" bestFit="1" customWidth="1"/>
    <col min="26" max="26" width="4.6640625" style="21" bestFit="1" customWidth="1"/>
    <col min="27" max="27" width="5.77734375" style="21" bestFit="1" customWidth="1"/>
    <col min="28" max="28" width="4.6640625" style="21" bestFit="1" customWidth="1"/>
    <col min="29" max="29" width="5.5546875" style="21" bestFit="1" customWidth="1"/>
    <col min="30" max="30" width="6.77734375" style="21" bestFit="1" customWidth="1"/>
    <col min="31" max="31" width="4.88671875" style="21" bestFit="1" customWidth="1"/>
    <col min="32" max="16384" width="9.109375" style="19"/>
  </cols>
  <sheetData>
    <row r="1" spans="1:31">
      <c r="A1" s="12" t="s">
        <v>41</v>
      </c>
      <c r="B1" s="12"/>
      <c r="C1" s="12"/>
      <c r="D1" s="12"/>
      <c r="E1" s="12"/>
      <c r="F1" s="12"/>
      <c r="G1" s="12"/>
      <c r="I1" s="12" t="s">
        <v>40</v>
      </c>
      <c r="J1" s="12"/>
      <c r="K1" s="12"/>
      <c r="L1" s="12"/>
      <c r="M1" s="12"/>
      <c r="N1" s="12"/>
      <c r="O1" s="12"/>
      <c r="Q1" s="12" t="s">
        <v>39</v>
      </c>
      <c r="R1" s="12"/>
      <c r="S1" s="12"/>
      <c r="T1" s="12"/>
      <c r="U1" s="12"/>
      <c r="V1" s="12"/>
      <c r="W1" s="12"/>
      <c r="Y1" s="12" t="s">
        <v>42</v>
      </c>
      <c r="Z1" s="12"/>
      <c r="AA1" s="12"/>
      <c r="AB1" s="12"/>
      <c r="AC1" s="12"/>
      <c r="AD1" s="12"/>
      <c r="AE1" s="12"/>
    </row>
    <row r="2" spans="1:31">
      <c r="A2" s="15">
        <v>2017</v>
      </c>
      <c r="B2" s="15"/>
      <c r="C2" s="15"/>
      <c r="D2" s="15"/>
      <c r="E2" s="15"/>
      <c r="F2" s="15"/>
      <c r="G2" s="15"/>
      <c r="I2" s="15">
        <v>2017</v>
      </c>
      <c r="J2" s="15"/>
      <c r="K2" s="15"/>
      <c r="L2" s="15"/>
      <c r="M2" s="15"/>
      <c r="N2" s="15"/>
      <c r="O2" s="15"/>
      <c r="Q2" s="26">
        <v>2017</v>
      </c>
      <c r="R2" s="26"/>
      <c r="S2" s="26"/>
      <c r="T2" s="26"/>
      <c r="U2" s="26"/>
      <c r="V2" s="26"/>
      <c r="W2" s="26"/>
      <c r="Y2" s="15">
        <v>2017</v>
      </c>
      <c r="Z2" s="15"/>
      <c r="AA2" s="15"/>
      <c r="AB2" s="15"/>
      <c r="AC2" s="15"/>
      <c r="AD2" s="15"/>
      <c r="AE2" s="15"/>
    </row>
    <row r="3" spans="1:31" s="21" customFormat="1">
      <c r="A3" s="24" t="s">
        <v>15</v>
      </c>
      <c r="B3" s="24" t="s">
        <v>6</v>
      </c>
      <c r="C3" s="24" t="s">
        <v>7</v>
      </c>
      <c r="D3" s="24" t="s">
        <v>8</v>
      </c>
      <c r="E3" s="24" t="s">
        <v>16</v>
      </c>
      <c r="F3" s="24" t="s">
        <v>17</v>
      </c>
      <c r="G3" s="24" t="s">
        <v>18</v>
      </c>
      <c r="I3" s="24" t="s">
        <v>15</v>
      </c>
      <c r="J3" s="24" t="s">
        <v>6</v>
      </c>
      <c r="K3" s="24" t="s">
        <v>7</v>
      </c>
      <c r="L3" s="24" t="s">
        <v>8</v>
      </c>
      <c r="M3" s="24" t="s">
        <v>16</v>
      </c>
      <c r="N3" s="24" t="s">
        <v>17</v>
      </c>
      <c r="O3" s="24" t="s">
        <v>18</v>
      </c>
      <c r="Q3" s="24" t="s">
        <v>15</v>
      </c>
      <c r="R3" s="24" t="s">
        <v>6</v>
      </c>
      <c r="S3" s="24" t="s">
        <v>7</v>
      </c>
      <c r="T3" s="24" t="s">
        <v>8</v>
      </c>
      <c r="U3" s="24" t="s">
        <v>16</v>
      </c>
      <c r="V3" s="24" t="s">
        <v>17</v>
      </c>
      <c r="W3" s="24" t="s">
        <v>18</v>
      </c>
      <c r="Y3" s="24" t="s">
        <v>15</v>
      </c>
      <c r="Z3" s="24" t="s">
        <v>6</v>
      </c>
      <c r="AA3" s="24" t="s">
        <v>7</v>
      </c>
      <c r="AB3" s="24" t="s">
        <v>8</v>
      </c>
      <c r="AC3" s="24" t="s">
        <v>16</v>
      </c>
      <c r="AD3" s="24" t="s">
        <v>17</v>
      </c>
      <c r="AE3" s="24" t="s">
        <v>18</v>
      </c>
    </row>
    <row r="4" spans="1:31">
      <c r="A4" s="25" t="s">
        <v>19</v>
      </c>
      <c r="B4" s="21">
        <v>788</v>
      </c>
      <c r="C4" s="21">
        <v>698</v>
      </c>
      <c r="D4" s="21">
        <v>1486</v>
      </c>
      <c r="E4" s="23">
        <v>7.5515093435553435</v>
      </c>
      <c r="F4" s="23">
        <v>6.1238813826987188</v>
      </c>
      <c r="G4" s="23">
        <v>6.8062107818439976</v>
      </c>
      <c r="I4" s="25" t="s">
        <v>19</v>
      </c>
      <c r="J4" s="21">
        <v>788</v>
      </c>
      <c r="K4" s="21">
        <v>703</v>
      </c>
      <c r="L4" s="21">
        <v>1491</v>
      </c>
      <c r="M4" s="23">
        <v>7.5457244086948192</v>
      </c>
      <c r="N4" s="23">
        <v>6.1623422159887795</v>
      </c>
      <c r="O4" s="23">
        <v>6.8234863392979728</v>
      </c>
      <c r="Q4" s="25" t="s">
        <v>19</v>
      </c>
      <c r="R4" s="21">
        <v>790</v>
      </c>
      <c r="S4" s="21">
        <v>703</v>
      </c>
      <c r="T4" s="21">
        <v>1493</v>
      </c>
      <c r="U4" s="23">
        <v>7.5540256263147825</v>
      </c>
      <c r="V4" s="23">
        <v>6.1569451742862142</v>
      </c>
      <c r="W4" s="23">
        <v>6.8248308648747482</v>
      </c>
      <c r="Y4" s="25" t="s">
        <v>19</v>
      </c>
      <c r="Z4" s="21">
        <v>768</v>
      </c>
      <c r="AA4" s="21">
        <v>687</v>
      </c>
      <c r="AB4" s="21">
        <v>1455</v>
      </c>
      <c r="AC4" s="23">
        <v>7.511737089201878</v>
      </c>
      <c r="AD4" s="23">
        <v>6.1344762925261183</v>
      </c>
      <c r="AE4" s="23">
        <v>6.7917658591233723</v>
      </c>
    </row>
    <row r="5" spans="1:31">
      <c r="A5" s="25" t="s">
        <v>20</v>
      </c>
      <c r="B5" s="21">
        <v>621</v>
      </c>
      <c r="C5" s="21">
        <v>551</v>
      </c>
      <c r="D5" s="21">
        <v>1172</v>
      </c>
      <c r="E5" s="23">
        <v>5.9511260182079546</v>
      </c>
      <c r="F5" s="23">
        <v>4.8341814353395334</v>
      </c>
      <c r="G5" s="23">
        <v>5.3680208858150511</v>
      </c>
      <c r="I5" s="25" t="s">
        <v>20</v>
      </c>
      <c r="J5" s="21">
        <v>621</v>
      </c>
      <c r="K5" s="21">
        <v>551</v>
      </c>
      <c r="L5" s="21">
        <v>1172</v>
      </c>
      <c r="M5" s="23">
        <v>5.9465670784257396</v>
      </c>
      <c r="N5" s="23">
        <v>4.8299438990182324</v>
      </c>
      <c r="O5" s="23">
        <v>5.3635989199578971</v>
      </c>
      <c r="Q5" s="25" t="s">
        <v>20</v>
      </c>
      <c r="R5" s="21">
        <v>622</v>
      </c>
      <c r="S5" s="21">
        <v>551</v>
      </c>
      <c r="T5" s="21">
        <v>1173</v>
      </c>
      <c r="U5" s="23">
        <v>5.9475999235035379</v>
      </c>
      <c r="V5" s="23">
        <v>4.8257137852513576</v>
      </c>
      <c r="W5" s="23">
        <v>5.36204059243006</v>
      </c>
      <c r="Y5" s="25" t="s">
        <v>20</v>
      </c>
      <c r="Z5" s="21">
        <v>613</v>
      </c>
      <c r="AA5" s="21">
        <v>546</v>
      </c>
      <c r="AB5" s="21">
        <v>1159</v>
      </c>
      <c r="AC5" s="23">
        <v>5.9956964006259783</v>
      </c>
      <c r="AD5" s="23">
        <v>4.8754353067238148</v>
      </c>
      <c r="AE5" s="23">
        <v>5.4100732857209541</v>
      </c>
    </row>
    <row r="6" spans="1:31">
      <c r="A6" s="25" t="s">
        <v>21</v>
      </c>
      <c r="B6" s="21">
        <v>396</v>
      </c>
      <c r="C6" s="21">
        <v>394</v>
      </c>
      <c r="D6" s="21">
        <v>790</v>
      </c>
      <c r="E6" s="23">
        <v>3.7949209391471013</v>
      </c>
      <c r="F6" s="23">
        <v>3.4567467976838038</v>
      </c>
      <c r="G6" s="23">
        <v>3.6183758530664591</v>
      </c>
      <c r="I6" s="25" t="s">
        <v>21</v>
      </c>
      <c r="J6" s="21">
        <v>396</v>
      </c>
      <c r="K6" s="21">
        <v>394</v>
      </c>
      <c r="L6" s="21">
        <v>790</v>
      </c>
      <c r="M6" s="23">
        <v>3.7920137891410515</v>
      </c>
      <c r="N6" s="23">
        <v>3.4537166900420759</v>
      </c>
      <c r="O6" s="23">
        <v>3.6153951764221315</v>
      </c>
      <c r="Q6" s="25" t="s">
        <v>21</v>
      </c>
      <c r="R6" s="21">
        <v>396</v>
      </c>
      <c r="S6" s="21">
        <v>394</v>
      </c>
      <c r="T6" s="21">
        <v>790</v>
      </c>
      <c r="U6" s="23">
        <v>3.7865748709122204</v>
      </c>
      <c r="V6" s="23">
        <v>3.4506918899982484</v>
      </c>
      <c r="W6" s="23">
        <v>3.6112634850978242</v>
      </c>
      <c r="Y6" s="25" t="s">
        <v>21</v>
      </c>
      <c r="Z6" s="21">
        <v>389</v>
      </c>
      <c r="AA6" s="21">
        <v>392</v>
      </c>
      <c r="AB6" s="21">
        <v>781</v>
      </c>
      <c r="AC6" s="23">
        <v>3.8047730829420972</v>
      </c>
      <c r="AD6" s="23">
        <v>3.5003125279042773</v>
      </c>
      <c r="AE6" s="23">
        <v>3.6456145264435422</v>
      </c>
    </row>
    <row r="7" spans="1:31">
      <c r="A7" s="25" t="s">
        <v>22</v>
      </c>
      <c r="B7" s="21">
        <v>313</v>
      </c>
      <c r="C7" s="21">
        <v>330</v>
      </c>
      <c r="D7" s="21">
        <v>643</v>
      </c>
      <c r="E7" s="23">
        <v>2.9995208433157643</v>
      </c>
      <c r="F7" s="23">
        <v>2.8952447797859273</v>
      </c>
      <c r="G7" s="23">
        <v>2.9450831310401688</v>
      </c>
      <c r="I7" s="25" t="s">
        <v>22</v>
      </c>
      <c r="J7" s="21">
        <v>313</v>
      </c>
      <c r="K7" s="21">
        <v>330</v>
      </c>
      <c r="L7" s="21">
        <v>643</v>
      </c>
      <c r="M7" s="23">
        <v>2.9972230202049222</v>
      </c>
      <c r="N7" s="23">
        <v>2.8927068723702662</v>
      </c>
      <c r="O7" s="23">
        <v>2.9426570866321908</v>
      </c>
      <c r="Q7" s="25" t="s">
        <v>22</v>
      </c>
      <c r="R7" s="21">
        <v>313</v>
      </c>
      <c r="S7" s="21">
        <v>330</v>
      </c>
      <c r="T7" s="21">
        <v>643</v>
      </c>
      <c r="U7" s="23">
        <v>2.9929240772614265</v>
      </c>
      <c r="V7" s="23">
        <v>2.8901734104046244</v>
      </c>
      <c r="W7" s="23">
        <v>2.9392942036935454</v>
      </c>
      <c r="Y7" s="25" t="s">
        <v>22</v>
      </c>
      <c r="Z7" s="21">
        <v>313</v>
      </c>
      <c r="AA7" s="21">
        <v>325</v>
      </c>
      <c r="AB7" s="21">
        <v>638</v>
      </c>
      <c r="AC7" s="23">
        <v>3.0614241001564948</v>
      </c>
      <c r="AD7" s="23">
        <v>2.902044825430842</v>
      </c>
      <c r="AE7" s="23">
        <v>2.9781076413200767</v>
      </c>
    </row>
    <row r="8" spans="1:31">
      <c r="A8" s="25" t="s">
        <v>23</v>
      </c>
      <c r="B8" s="21">
        <v>423</v>
      </c>
      <c r="C8" s="21">
        <v>458</v>
      </c>
      <c r="D8" s="21">
        <v>881</v>
      </c>
      <c r="E8" s="23">
        <v>4.0536655486344033</v>
      </c>
      <c r="F8" s="23">
        <v>4.0182488155816811</v>
      </c>
      <c r="G8" s="23">
        <v>4.0351761095589245</v>
      </c>
      <c r="I8" s="25" t="s">
        <v>23</v>
      </c>
      <c r="J8" s="21">
        <v>423</v>
      </c>
      <c r="K8" s="21">
        <v>458</v>
      </c>
      <c r="L8" s="21">
        <v>881</v>
      </c>
      <c r="M8" s="23">
        <v>4.0505601838552137</v>
      </c>
      <c r="N8" s="23">
        <v>4.0147265077138856</v>
      </c>
      <c r="O8" s="23">
        <v>4.031852089149238</v>
      </c>
      <c r="Q8" s="25" t="s">
        <v>23</v>
      </c>
      <c r="R8" s="21">
        <v>426</v>
      </c>
      <c r="S8" s="21">
        <v>461</v>
      </c>
      <c r="T8" s="21">
        <v>887</v>
      </c>
      <c r="U8" s="23">
        <v>4.0734366035570853</v>
      </c>
      <c r="V8" s="23">
        <v>4.0374846733228233</v>
      </c>
      <c r="W8" s="23">
        <v>4.0546717864326203</v>
      </c>
      <c r="Y8" s="25" t="s">
        <v>23</v>
      </c>
      <c r="Z8" s="21">
        <v>408</v>
      </c>
      <c r="AA8" s="21">
        <v>430</v>
      </c>
      <c r="AB8" s="21">
        <v>838</v>
      </c>
      <c r="AC8" s="23">
        <v>3.9906103286384975</v>
      </c>
      <c r="AD8" s="23">
        <v>3.8396285382623447</v>
      </c>
      <c r="AE8" s="23">
        <v>3.9116837044298185</v>
      </c>
    </row>
    <row r="9" spans="1:31">
      <c r="A9" s="25" t="s">
        <v>24</v>
      </c>
      <c r="B9" s="21">
        <v>675</v>
      </c>
      <c r="C9" s="21">
        <v>684</v>
      </c>
      <c r="D9" s="21">
        <v>1359</v>
      </c>
      <c r="E9" s="23">
        <v>6.4686152371825578</v>
      </c>
      <c r="F9" s="23">
        <v>6.0010528162835586</v>
      </c>
      <c r="G9" s="23">
        <v>6.2245225117940732</v>
      </c>
      <c r="I9" s="25" t="s">
        <v>24</v>
      </c>
      <c r="J9" s="21">
        <v>679</v>
      </c>
      <c r="K9" s="21">
        <v>686</v>
      </c>
      <c r="L9" s="21">
        <v>1365</v>
      </c>
      <c r="M9" s="23">
        <v>6.5019630374413477</v>
      </c>
      <c r="N9" s="23">
        <v>6.0133239831697054</v>
      </c>
      <c r="O9" s="23">
        <v>6.2468536909065948</v>
      </c>
      <c r="Q9" s="25" t="s">
        <v>24</v>
      </c>
      <c r="R9" s="21">
        <v>681</v>
      </c>
      <c r="S9" s="21">
        <v>693</v>
      </c>
      <c r="T9" s="21">
        <v>1374</v>
      </c>
      <c r="U9" s="23">
        <v>6.5117613310384392</v>
      </c>
      <c r="V9" s="23">
        <v>6.0693641618497107</v>
      </c>
      <c r="W9" s="23">
        <v>6.2808557323093801</v>
      </c>
      <c r="Y9" s="25" t="s">
        <v>24</v>
      </c>
      <c r="Z9" s="21">
        <v>618</v>
      </c>
      <c r="AA9" s="21">
        <v>608</v>
      </c>
      <c r="AB9" s="21">
        <v>1226</v>
      </c>
      <c r="AC9" s="23">
        <v>6.044600938967136</v>
      </c>
      <c r="AD9" s="23">
        <v>5.429056165729083</v>
      </c>
      <c r="AE9" s="23">
        <v>5.7228212668627174</v>
      </c>
    </row>
    <row r="10" spans="1:31">
      <c r="A10" s="25" t="s">
        <v>25</v>
      </c>
      <c r="B10" s="21">
        <v>885</v>
      </c>
      <c r="C10" s="21">
        <v>940</v>
      </c>
      <c r="D10" s="21">
        <v>1825</v>
      </c>
      <c r="E10" s="23">
        <v>8.4810733109726879</v>
      </c>
      <c r="F10" s="23">
        <v>8.2470608878750653</v>
      </c>
      <c r="G10" s="23">
        <v>8.3589062428434016</v>
      </c>
      <c r="I10" s="25" t="s">
        <v>25</v>
      </c>
      <c r="J10" s="21">
        <v>888</v>
      </c>
      <c r="K10" s="21">
        <v>944</v>
      </c>
      <c r="L10" s="21">
        <v>1832</v>
      </c>
      <c r="M10" s="23">
        <v>8.5033036483769031</v>
      </c>
      <c r="N10" s="23">
        <v>8.2748948106591858</v>
      </c>
      <c r="O10" s="23">
        <v>8.3840556496270189</v>
      </c>
      <c r="Q10" s="25" t="s">
        <v>25</v>
      </c>
      <c r="R10" s="21">
        <v>891</v>
      </c>
      <c r="S10" s="21">
        <v>945</v>
      </c>
      <c r="T10" s="21">
        <v>1836</v>
      </c>
      <c r="U10" s="23">
        <v>8.5197934595524956</v>
      </c>
      <c r="V10" s="23">
        <v>8.276405675249606</v>
      </c>
      <c r="W10" s="23">
        <v>8.3927591881513983</v>
      </c>
      <c r="Y10" s="25" t="s">
        <v>25</v>
      </c>
      <c r="Z10" s="21">
        <v>824</v>
      </c>
      <c r="AA10" s="21">
        <v>898</v>
      </c>
      <c r="AB10" s="21">
        <v>1722</v>
      </c>
      <c r="AC10" s="23">
        <v>8.0594679186228486</v>
      </c>
      <c r="AD10" s="23">
        <v>8.0185730868827569</v>
      </c>
      <c r="AE10" s="23">
        <v>8.0380899033748765</v>
      </c>
    </row>
    <row r="11" spans="1:31">
      <c r="A11" s="25" t="s">
        <v>26</v>
      </c>
      <c r="B11" s="21">
        <v>1088</v>
      </c>
      <c r="C11" s="21">
        <v>1086</v>
      </c>
      <c r="D11" s="21">
        <v>2174</v>
      </c>
      <c r="E11" s="23">
        <v>10.426449448969812</v>
      </c>
      <c r="F11" s="23">
        <v>9.5279873662045969</v>
      </c>
      <c r="G11" s="23">
        <v>9.9574039298309902</v>
      </c>
      <c r="I11" s="25" t="s">
        <v>26</v>
      </c>
      <c r="J11" s="21">
        <v>1089</v>
      </c>
      <c r="K11" s="21">
        <v>1086</v>
      </c>
      <c r="L11" s="21">
        <v>2175</v>
      </c>
      <c r="M11" s="23">
        <v>10.428037920137893</v>
      </c>
      <c r="N11" s="23">
        <v>9.5196353436185124</v>
      </c>
      <c r="O11" s="23">
        <v>9.9537778591368831</v>
      </c>
      <c r="Q11" s="25" t="s">
        <v>26</v>
      </c>
      <c r="R11" s="21">
        <v>1090</v>
      </c>
      <c r="S11" s="21">
        <v>1086</v>
      </c>
      <c r="T11" s="21">
        <v>2176</v>
      </c>
      <c r="U11" s="23">
        <v>10.422642952763434</v>
      </c>
      <c r="V11" s="23">
        <v>9.5112979506043089</v>
      </c>
      <c r="W11" s="23">
        <v>9.9469738526238807</v>
      </c>
      <c r="Y11" s="25" t="s">
        <v>26</v>
      </c>
      <c r="Z11" s="21">
        <v>1063</v>
      </c>
      <c r="AA11" s="21">
        <v>1070</v>
      </c>
      <c r="AB11" s="21">
        <v>2133</v>
      </c>
      <c r="AC11" s="23">
        <v>10.397104851330203</v>
      </c>
      <c r="AD11" s="23">
        <v>9.554424502187695</v>
      </c>
      <c r="AE11" s="23">
        <v>9.9565887130653969</v>
      </c>
    </row>
    <row r="12" spans="1:31">
      <c r="A12" s="25" t="s">
        <v>27</v>
      </c>
      <c r="B12" s="21">
        <v>1044</v>
      </c>
      <c r="C12" s="21">
        <v>961</v>
      </c>
      <c r="D12" s="21">
        <v>2005</v>
      </c>
      <c r="E12" s="23">
        <v>10.004791566842357</v>
      </c>
      <c r="F12" s="23">
        <v>8.4313037374978066</v>
      </c>
      <c r="G12" s="23">
        <v>9.1833463106306965</v>
      </c>
      <c r="I12" s="25" t="s">
        <v>27</v>
      </c>
      <c r="J12" s="21">
        <v>1045</v>
      </c>
      <c r="K12" s="21">
        <v>961</v>
      </c>
      <c r="L12" s="21">
        <v>2006</v>
      </c>
      <c r="M12" s="23">
        <v>10.006703054677775</v>
      </c>
      <c r="N12" s="23">
        <v>8.4239130434782616</v>
      </c>
      <c r="O12" s="23">
        <v>9.1803578783579702</v>
      </c>
      <c r="Q12" s="25" t="s">
        <v>27</v>
      </c>
      <c r="R12" s="21">
        <v>1047</v>
      </c>
      <c r="S12" s="21">
        <v>961</v>
      </c>
      <c r="T12" s="21">
        <v>2008</v>
      </c>
      <c r="U12" s="23">
        <v>10.011474469305796</v>
      </c>
      <c r="V12" s="23">
        <v>8.4165352951480124</v>
      </c>
      <c r="W12" s="23">
        <v>9.1790089595904192</v>
      </c>
      <c r="Y12" s="25" t="s">
        <v>27</v>
      </c>
      <c r="Z12" s="21">
        <v>1036</v>
      </c>
      <c r="AA12" s="21">
        <v>955</v>
      </c>
      <c r="AB12" s="21">
        <v>1991</v>
      </c>
      <c r="AC12" s="23">
        <v>10.133020344287951</v>
      </c>
      <c r="AD12" s="23">
        <v>8.5275471024198595</v>
      </c>
      <c r="AE12" s="23">
        <v>9.2937497082574794</v>
      </c>
    </row>
    <row r="13" spans="1:31">
      <c r="A13" s="25" t="s">
        <v>28</v>
      </c>
      <c r="B13" s="21">
        <v>762</v>
      </c>
      <c r="C13" s="21">
        <v>717</v>
      </c>
      <c r="D13" s="21">
        <v>1479</v>
      </c>
      <c r="E13" s="23">
        <v>7.3023478677527551</v>
      </c>
      <c r="F13" s="23">
        <v>6.2905772942621505</v>
      </c>
      <c r="G13" s="23">
        <v>6.7741492236522687</v>
      </c>
      <c r="I13" s="25" t="s">
        <v>28</v>
      </c>
      <c r="J13" s="21">
        <v>762</v>
      </c>
      <c r="K13" s="21">
        <v>717</v>
      </c>
      <c r="L13" s="21">
        <v>1479</v>
      </c>
      <c r="M13" s="23">
        <v>7.2967538063774775</v>
      </c>
      <c r="N13" s="23">
        <v>6.2850631136044885</v>
      </c>
      <c r="O13" s="23">
        <v>6.7685689442130794</v>
      </c>
      <c r="Q13" s="25" t="s">
        <v>28</v>
      </c>
      <c r="R13" s="21">
        <v>763</v>
      </c>
      <c r="S13" s="21">
        <v>717</v>
      </c>
      <c r="T13" s="21">
        <v>1480</v>
      </c>
      <c r="U13" s="23">
        <v>7.2958500669344044</v>
      </c>
      <c r="V13" s="23">
        <v>6.2795585916973202</v>
      </c>
      <c r="W13" s="23">
        <v>6.7654050100566829</v>
      </c>
      <c r="Y13" s="25" t="s">
        <v>28</v>
      </c>
      <c r="Z13" s="21">
        <v>757</v>
      </c>
      <c r="AA13" s="21">
        <v>712</v>
      </c>
      <c r="AB13" s="21">
        <v>1469</v>
      </c>
      <c r="AC13" s="23">
        <v>7.4041471048513303</v>
      </c>
      <c r="AD13" s="23">
        <v>6.3577105098669522</v>
      </c>
      <c r="AE13" s="23">
        <v>6.8571161835410539</v>
      </c>
    </row>
    <row r="14" spans="1:31">
      <c r="A14" s="25" t="s">
        <v>29</v>
      </c>
      <c r="B14" s="21">
        <v>607</v>
      </c>
      <c r="C14" s="21">
        <v>577</v>
      </c>
      <c r="D14" s="21">
        <v>1184</v>
      </c>
      <c r="E14" s="23">
        <v>5.8169621466219459</v>
      </c>
      <c r="F14" s="23">
        <v>5.0622916301105461</v>
      </c>
      <c r="G14" s="23">
        <v>5.4229835570008706</v>
      </c>
      <c r="I14" s="25" t="s">
        <v>29</v>
      </c>
      <c r="J14" s="21">
        <v>607</v>
      </c>
      <c r="K14" s="21">
        <v>577</v>
      </c>
      <c r="L14" s="21">
        <v>1184</v>
      </c>
      <c r="M14" s="23">
        <v>5.8125059848702483</v>
      </c>
      <c r="N14" s="23">
        <v>5.0578541374474053</v>
      </c>
      <c r="O14" s="23">
        <v>5.4185163150427904</v>
      </c>
      <c r="Q14" s="25" t="s">
        <v>29</v>
      </c>
      <c r="R14" s="21">
        <v>608</v>
      </c>
      <c r="S14" s="21">
        <v>577</v>
      </c>
      <c r="T14" s="21">
        <v>1185</v>
      </c>
      <c r="U14" s="23">
        <v>5.8137311149359343</v>
      </c>
      <c r="V14" s="23">
        <v>5.0534244175862675</v>
      </c>
      <c r="W14" s="23">
        <v>5.4168952276467364</v>
      </c>
      <c r="Y14" s="25" t="s">
        <v>29</v>
      </c>
      <c r="Z14" s="21">
        <v>597</v>
      </c>
      <c r="AA14" s="21">
        <v>572</v>
      </c>
      <c r="AB14" s="21">
        <v>1169</v>
      </c>
      <c r="AC14" s="23">
        <v>5.8392018779342729</v>
      </c>
      <c r="AD14" s="23">
        <v>5.1075988927582818</v>
      </c>
      <c r="AE14" s="23">
        <v>5.4567520888764411</v>
      </c>
    </row>
    <row r="15" spans="1:31">
      <c r="A15" s="25" t="s">
        <v>30</v>
      </c>
      <c r="B15" s="21">
        <v>588</v>
      </c>
      <c r="C15" s="21">
        <v>627</v>
      </c>
      <c r="D15" s="21">
        <v>1215</v>
      </c>
      <c r="E15" s="23">
        <v>5.6348826066123623</v>
      </c>
      <c r="F15" s="23">
        <v>5.5009650815932618</v>
      </c>
      <c r="G15" s="23">
        <v>5.5649704575642378</v>
      </c>
      <c r="I15" s="25" t="s">
        <v>30</v>
      </c>
      <c r="J15" s="21">
        <v>588</v>
      </c>
      <c r="K15" s="21">
        <v>627</v>
      </c>
      <c r="L15" s="21">
        <v>1215</v>
      </c>
      <c r="M15" s="23">
        <v>5.6305659293306523</v>
      </c>
      <c r="N15" s="23">
        <v>5.496143057503506</v>
      </c>
      <c r="O15" s="23">
        <v>5.5603862523454302</v>
      </c>
      <c r="Q15" s="25" t="s">
        <v>30</v>
      </c>
      <c r="R15" s="21">
        <v>588</v>
      </c>
      <c r="S15" s="21">
        <v>626</v>
      </c>
      <c r="T15" s="21">
        <v>1214</v>
      </c>
      <c r="U15" s="23">
        <v>5.6224899598393572</v>
      </c>
      <c r="V15" s="23">
        <v>5.4825713785251358</v>
      </c>
      <c r="W15" s="23">
        <v>5.5494605960870356</v>
      </c>
      <c r="Y15" s="25" t="s">
        <v>30</v>
      </c>
      <c r="Z15" s="21">
        <v>583</v>
      </c>
      <c r="AA15" s="21">
        <v>631</v>
      </c>
      <c r="AB15" s="21">
        <v>1214</v>
      </c>
      <c r="AC15" s="23">
        <v>5.7022691705790294</v>
      </c>
      <c r="AD15" s="23">
        <v>5.6344316456826506</v>
      </c>
      <c r="AE15" s="23">
        <v>5.6668067030761335</v>
      </c>
    </row>
    <row r="16" spans="1:31">
      <c r="A16" s="25" t="s">
        <v>31</v>
      </c>
      <c r="B16" s="21">
        <v>653</v>
      </c>
      <c r="C16" s="21">
        <v>807</v>
      </c>
      <c r="D16" s="21">
        <v>1460</v>
      </c>
      <c r="E16" s="23">
        <v>6.2577862961188311</v>
      </c>
      <c r="F16" s="23">
        <v>7.080189506931041</v>
      </c>
      <c r="G16" s="23">
        <v>6.687124994274722</v>
      </c>
      <c r="I16" s="25" t="s">
        <v>31</v>
      </c>
      <c r="J16" s="21">
        <v>652</v>
      </c>
      <c r="K16" s="21">
        <v>806</v>
      </c>
      <c r="L16" s="21">
        <v>1458</v>
      </c>
      <c r="M16" s="23">
        <v>6.243416642727186</v>
      </c>
      <c r="N16" s="23">
        <v>7.0652173913043477</v>
      </c>
      <c r="O16" s="23">
        <v>6.6724635028145167</v>
      </c>
      <c r="Q16" s="25" t="s">
        <v>31</v>
      </c>
      <c r="R16" s="21">
        <v>651</v>
      </c>
      <c r="S16" s="21">
        <v>806</v>
      </c>
      <c r="T16" s="21">
        <v>1457</v>
      </c>
      <c r="U16" s="23">
        <v>6.2248995983935735</v>
      </c>
      <c r="V16" s="23">
        <v>7.0590296023822034</v>
      </c>
      <c r="W16" s="23">
        <v>6.660266959224721</v>
      </c>
      <c r="Y16" s="25" t="s">
        <v>31</v>
      </c>
      <c r="Z16" s="21">
        <v>667</v>
      </c>
      <c r="AA16" s="21">
        <v>814</v>
      </c>
      <c r="AB16" s="21">
        <v>1481</v>
      </c>
      <c r="AC16" s="23">
        <v>6.5238654147104853</v>
      </c>
      <c r="AD16" s="23">
        <v>7.2685061166175551</v>
      </c>
      <c r="AE16" s="23">
        <v>6.9131307473276378</v>
      </c>
    </row>
    <row r="17" spans="1:31">
      <c r="A17" s="25" t="s">
        <v>32</v>
      </c>
      <c r="B17" s="21">
        <v>596</v>
      </c>
      <c r="C17" s="21">
        <v>779</v>
      </c>
      <c r="D17" s="21">
        <v>1375</v>
      </c>
      <c r="E17" s="23">
        <v>5.7115476760900812</v>
      </c>
      <c r="F17" s="23">
        <v>6.8345323741007196</v>
      </c>
      <c r="G17" s="23">
        <v>6.297806073375166</v>
      </c>
      <c r="I17" s="25" t="s">
        <v>32</v>
      </c>
      <c r="J17" s="21">
        <v>596</v>
      </c>
      <c r="K17" s="21">
        <v>779</v>
      </c>
      <c r="L17" s="21">
        <v>1375</v>
      </c>
      <c r="M17" s="23">
        <v>5.7071722685052189</v>
      </c>
      <c r="N17" s="23">
        <v>6.828541374474054</v>
      </c>
      <c r="O17" s="23">
        <v>6.2926181868106728</v>
      </c>
      <c r="Q17" s="25" t="s">
        <v>32</v>
      </c>
      <c r="R17" s="21">
        <v>596</v>
      </c>
      <c r="S17" s="21">
        <v>779</v>
      </c>
      <c r="T17" s="21">
        <v>1375</v>
      </c>
      <c r="U17" s="23">
        <v>5.6989864218779882</v>
      </c>
      <c r="V17" s="23">
        <v>6.8225608688036443</v>
      </c>
      <c r="W17" s="23">
        <v>6.2854269519107691</v>
      </c>
      <c r="Y17" s="25" t="s">
        <v>32</v>
      </c>
      <c r="Z17" s="21">
        <v>595</v>
      </c>
      <c r="AA17" s="21">
        <v>776</v>
      </c>
      <c r="AB17" s="21">
        <v>1371</v>
      </c>
      <c r="AC17" s="23">
        <v>5.8196400625978093</v>
      </c>
      <c r="AD17" s="23">
        <v>6.9291901062594876</v>
      </c>
      <c r="AE17" s="23">
        <v>6.3996639126172798</v>
      </c>
    </row>
    <row r="18" spans="1:31">
      <c r="A18" s="25" t="s">
        <v>33</v>
      </c>
      <c r="B18" s="21">
        <v>389</v>
      </c>
      <c r="C18" s="21">
        <v>639</v>
      </c>
      <c r="D18" s="21">
        <v>1028</v>
      </c>
      <c r="E18" s="23">
        <v>3.7278390033540969</v>
      </c>
      <c r="F18" s="23">
        <v>5.6062467099491142</v>
      </c>
      <c r="G18" s="23">
        <v>4.7084688315852148</v>
      </c>
      <c r="I18" s="25" t="s">
        <v>33</v>
      </c>
      <c r="J18" s="21">
        <v>389</v>
      </c>
      <c r="K18" s="21">
        <v>639</v>
      </c>
      <c r="L18" s="21">
        <v>1028</v>
      </c>
      <c r="M18" s="23">
        <v>3.7249832423633054</v>
      </c>
      <c r="N18" s="23">
        <v>5.6013323983169698</v>
      </c>
      <c r="O18" s="23">
        <v>4.7045901789391786</v>
      </c>
      <c r="Q18" s="25" t="s">
        <v>33</v>
      </c>
      <c r="R18" s="21">
        <v>389</v>
      </c>
      <c r="S18" s="21">
        <v>639</v>
      </c>
      <c r="T18" s="21">
        <v>1028</v>
      </c>
      <c r="U18" s="23">
        <v>3.7196404666284182</v>
      </c>
      <c r="V18" s="23">
        <v>5.5964266946925907</v>
      </c>
      <c r="W18" s="23">
        <v>4.6992137502285614</v>
      </c>
      <c r="Y18" s="25" t="s">
        <v>33</v>
      </c>
      <c r="Z18" s="21">
        <v>389</v>
      </c>
      <c r="AA18" s="21">
        <v>639</v>
      </c>
      <c r="AB18" s="21">
        <v>1028</v>
      </c>
      <c r="AC18" s="23">
        <v>3.8047730829420972</v>
      </c>
      <c r="AD18" s="23">
        <v>5.7058665952317167</v>
      </c>
      <c r="AE18" s="23">
        <v>4.7985809643840733</v>
      </c>
    </row>
    <row r="19" spans="1:31">
      <c r="A19" s="25" t="s">
        <v>34</v>
      </c>
      <c r="B19" s="21">
        <v>267</v>
      </c>
      <c r="C19" s="21">
        <v>429</v>
      </c>
      <c r="D19" s="21">
        <v>696</v>
      </c>
      <c r="E19" s="23">
        <v>2.5586966938188787</v>
      </c>
      <c r="F19" s="23">
        <v>3.7638182137217058</v>
      </c>
      <c r="G19" s="23">
        <v>3.1878349287775389</v>
      </c>
      <c r="I19" s="25" t="s">
        <v>34</v>
      </c>
      <c r="J19" s="21">
        <v>267</v>
      </c>
      <c r="K19" s="21">
        <v>429</v>
      </c>
      <c r="L19" s="21">
        <v>696</v>
      </c>
      <c r="M19" s="23">
        <v>2.5567365699511635</v>
      </c>
      <c r="N19" s="23">
        <v>3.7605189340813463</v>
      </c>
      <c r="O19" s="23">
        <v>3.1852089149238019</v>
      </c>
      <c r="Q19" s="25" t="s">
        <v>34</v>
      </c>
      <c r="R19" s="21">
        <v>267</v>
      </c>
      <c r="S19" s="21">
        <v>429</v>
      </c>
      <c r="T19" s="21">
        <v>696</v>
      </c>
      <c r="U19" s="23">
        <v>2.5530694205393001</v>
      </c>
      <c r="V19" s="23">
        <v>3.7572254335260116</v>
      </c>
      <c r="W19" s="23">
        <v>3.1815688425671973</v>
      </c>
      <c r="Y19" s="25" t="s">
        <v>34</v>
      </c>
      <c r="Z19" s="21">
        <v>267</v>
      </c>
      <c r="AA19" s="21">
        <v>425</v>
      </c>
      <c r="AB19" s="21">
        <v>692</v>
      </c>
      <c r="AC19" s="23">
        <v>2.61150234741784</v>
      </c>
      <c r="AD19" s="23">
        <v>3.7949816947941777</v>
      </c>
      <c r="AE19" s="23">
        <v>3.2301731783597067</v>
      </c>
    </row>
    <row r="20" spans="1:31">
      <c r="A20" s="25" t="s">
        <v>35</v>
      </c>
      <c r="B20" s="21">
        <v>181</v>
      </c>
      <c r="C20" s="21">
        <v>325</v>
      </c>
      <c r="D20" s="21">
        <v>506</v>
      </c>
      <c r="E20" s="23">
        <v>1.7345471969333972</v>
      </c>
      <c r="F20" s="23">
        <v>2.8513774346376559</v>
      </c>
      <c r="G20" s="23">
        <v>2.3175926350020615</v>
      </c>
      <c r="I20" s="25" t="s">
        <v>35</v>
      </c>
      <c r="J20" s="21">
        <v>181</v>
      </c>
      <c r="K20" s="21">
        <v>325</v>
      </c>
      <c r="L20" s="21">
        <v>506</v>
      </c>
      <c r="M20" s="23">
        <v>1.7332184238245716</v>
      </c>
      <c r="N20" s="23">
        <v>2.8488779803646564</v>
      </c>
      <c r="O20" s="23">
        <v>2.3156834927463272</v>
      </c>
      <c r="Q20" s="25" t="s">
        <v>35</v>
      </c>
      <c r="R20" s="21">
        <v>181</v>
      </c>
      <c r="S20" s="21">
        <v>325</v>
      </c>
      <c r="T20" s="21">
        <v>506</v>
      </c>
      <c r="U20" s="23">
        <v>1.7307324536240201</v>
      </c>
      <c r="V20" s="23">
        <v>2.8463829041863722</v>
      </c>
      <c r="W20" s="23">
        <v>2.3130371183031633</v>
      </c>
      <c r="Y20" s="25" t="s">
        <v>35</v>
      </c>
      <c r="Z20" s="21">
        <v>178</v>
      </c>
      <c r="AA20" s="21">
        <v>323</v>
      </c>
      <c r="AB20" s="21">
        <v>501</v>
      </c>
      <c r="AC20" s="23">
        <v>1.7410015649452271</v>
      </c>
      <c r="AD20" s="23">
        <v>2.8841860880435752</v>
      </c>
      <c r="AE20" s="23">
        <v>2.3386080380899035</v>
      </c>
    </row>
    <row r="21" spans="1:31">
      <c r="A21" s="25" t="s">
        <v>36</v>
      </c>
      <c r="B21" s="21">
        <v>103</v>
      </c>
      <c r="C21" s="21">
        <v>235</v>
      </c>
      <c r="D21" s="21">
        <v>338</v>
      </c>
      <c r="E21" s="23">
        <v>0.98706276952563488</v>
      </c>
      <c r="F21" s="23">
        <v>2.0617652219687663</v>
      </c>
      <c r="G21" s="23">
        <v>1.5481152384005863</v>
      </c>
      <c r="I21" s="25" t="s">
        <v>36</v>
      </c>
      <c r="J21" s="21">
        <v>103</v>
      </c>
      <c r="K21" s="21">
        <v>235</v>
      </c>
      <c r="L21" s="21">
        <v>338</v>
      </c>
      <c r="M21" s="23">
        <v>0.98630661687254628</v>
      </c>
      <c r="N21" s="23">
        <v>2.0599579242636747</v>
      </c>
      <c r="O21" s="23">
        <v>1.5468399615578234</v>
      </c>
      <c r="Q21" s="25" t="s">
        <v>36</v>
      </c>
      <c r="R21" s="21">
        <v>103</v>
      </c>
      <c r="S21" s="21">
        <v>235</v>
      </c>
      <c r="T21" s="21">
        <v>338</v>
      </c>
      <c r="U21" s="23">
        <v>0.98489194874737052</v>
      </c>
      <c r="V21" s="23">
        <v>2.0581537922578388</v>
      </c>
      <c r="W21" s="23">
        <v>1.545072225269702</v>
      </c>
      <c r="Y21" s="25" t="s">
        <v>36</v>
      </c>
      <c r="Z21" s="21">
        <v>103</v>
      </c>
      <c r="AA21" s="21">
        <v>235</v>
      </c>
      <c r="AB21" s="21">
        <v>338</v>
      </c>
      <c r="AC21" s="23">
        <v>1.0074334898278561</v>
      </c>
      <c r="AD21" s="23">
        <v>2.0984016430038395</v>
      </c>
      <c r="AE21" s="23">
        <v>1.5777435466554639</v>
      </c>
    </row>
    <row r="22" spans="1:31">
      <c r="A22" s="25" t="s">
        <v>37</v>
      </c>
      <c r="B22" s="21">
        <v>43</v>
      </c>
      <c r="C22" s="21">
        <v>124</v>
      </c>
      <c r="D22" s="21">
        <v>167</v>
      </c>
      <c r="E22" s="23">
        <v>0.41207474844274078</v>
      </c>
      <c r="F22" s="23">
        <v>1.0879101596771363</v>
      </c>
      <c r="G22" s="23">
        <v>0.76489717400265655</v>
      </c>
      <c r="I22" s="25" t="s">
        <v>37</v>
      </c>
      <c r="J22" s="21">
        <v>43</v>
      </c>
      <c r="K22" s="21">
        <v>124</v>
      </c>
      <c r="L22" s="21">
        <v>167</v>
      </c>
      <c r="M22" s="23">
        <v>0.41175907306329596</v>
      </c>
      <c r="N22" s="23">
        <v>1.0869565217391304</v>
      </c>
      <c r="O22" s="23">
        <v>0.7642670815980962</v>
      </c>
      <c r="Q22" s="25" t="s">
        <v>37</v>
      </c>
      <c r="R22" s="21">
        <v>43</v>
      </c>
      <c r="S22" s="21">
        <v>124</v>
      </c>
      <c r="T22" s="21">
        <v>167</v>
      </c>
      <c r="U22" s="23">
        <v>0.41116848345764012</v>
      </c>
      <c r="V22" s="23">
        <v>1.0860045542126469</v>
      </c>
      <c r="W22" s="23">
        <v>0.76339367343207176</v>
      </c>
      <c r="Y22" s="25" t="s">
        <v>37</v>
      </c>
      <c r="Z22" s="21">
        <v>43</v>
      </c>
      <c r="AA22" s="21">
        <v>124</v>
      </c>
      <c r="AB22" s="21">
        <v>167</v>
      </c>
      <c r="AC22" s="23">
        <v>0.42057902973395933</v>
      </c>
      <c r="AD22" s="23">
        <v>1.1072417180105365</v>
      </c>
      <c r="AE22" s="23">
        <v>0.77953601269663453</v>
      </c>
    </row>
    <row r="23" spans="1:31">
      <c r="A23" s="25" t="s">
        <v>38</v>
      </c>
      <c r="B23" s="21">
        <v>13</v>
      </c>
      <c r="C23" s="21">
        <v>37</v>
      </c>
      <c r="D23" s="21">
        <v>50</v>
      </c>
      <c r="E23" s="23">
        <v>0.12458073790129372</v>
      </c>
      <c r="F23" s="23">
        <v>0.32461835409721002</v>
      </c>
      <c r="G23" s="23">
        <v>0.2290111299409151</v>
      </c>
      <c r="I23" s="25" t="s">
        <v>38</v>
      </c>
      <c r="J23" s="21">
        <v>13</v>
      </c>
      <c r="K23" s="21">
        <v>37</v>
      </c>
      <c r="L23" s="21">
        <v>50</v>
      </c>
      <c r="M23" s="23">
        <v>0.12448530115867087</v>
      </c>
      <c r="N23" s="23">
        <v>0.3243338008415147</v>
      </c>
      <c r="O23" s="23">
        <v>0.22882247952038809</v>
      </c>
      <c r="Q23" s="25" t="s">
        <v>38</v>
      </c>
      <c r="R23" s="21">
        <v>13</v>
      </c>
      <c r="S23" s="21">
        <v>37</v>
      </c>
      <c r="T23" s="21">
        <v>50</v>
      </c>
      <c r="U23" s="23">
        <v>0.12430675081277491</v>
      </c>
      <c r="V23" s="23">
        <v>0.32404974601506398</v>
      </c>
      <c r="W23" s="23">
        <v>0.22856098006948253</v>
      </c>
      <c r="Y23" s="25" t="s">
        <v>38</v>
      </c>
      <c r="Z23" s="21">
        <v>13</v>
      </c>
      <c r="AA23" s="21">
        <v>37</v>
      </c>
      <c r="AB23" s="21">
        <v>50</v>
      </c>
      <c r="AC23" s="23">
        <v>0.12715179968701096</v>
      </c>
      <c r="AD23" s="23">
        <v>0.33038664166443432</v>
      </c>
      <c r="AE23" s="23">
        <v>0.23339401577743549</v>
      </c>
    </row>
    <row r="24" spans="1:31">
      <c r="A24" s="25" t="s">
        <v>4</v>
      </c>
      <c r="B24" s="21">
        <v>0</v>
      </c>
      <c r="C24" s="21">
        <v>0</v>
      </c>
      <c r="D24" s="21">
        <v>0</v>
      </c>
      <c r="E24" s="23">
        <v>0</v>
      </c>
      <c r="F24" s="23">
        <v>0</v>
      </c>
      <c r="G24" s="23">
        <v>0</v>
      </c>
      <c r="I24" s="25" t="s">
        <v>4</v>
      </c>
      <c r="J24" s="21">
        <v>0</v>
      </c>
      <c r="K24" s="21">
        <v>0</v>
      </c>
      <c r="L24" s="21">
        <v>0</v>
      </c>
      <c r="M24" s="23">
        <v>0</v>
      </c>
      <c r="N24" s="23">
        <v>0</v>
      </c>
      <c r="O24" s="23">
        <v>0</v>
      </c>
      <c r="Q24" s="25" t="s">
        <v>4</v>
      </c>
      <c r="R24" s="21">
        <v>0</v>
      </c>
      <c r="S24" s="21">
        <v>0</v>
      </c>
      <c r="T24" s="21">
        <v>0</v>
      </c>
      <c r="U24" s="23">
        <v>0</v>
      </c>
      <c r="V24" s="23">
        <v>0</v>
      </c>
      <c r="W24" s="23">
        <v>0</v>
      </c>
      <c r="Y24" s="25" t="s">
        <v>4</v>
      </c>
      <c r="Z24" s="21">
        <v>0</v>
      </c>
      <c r="AA24" s="21">
        <v>0</v>
      </c>
      <c r="AB24" s="21">
        <v>0</v>
      </c>
      <c r="AC24" s="23">
        <v>0</v>
      </c>
      <c r="AD24" s="23">
        <v>0</v>
      </c>
      <c r="AE24" s="23">
        <v>0</v>
      </c>
    </row>
    <row r="25" spans="1:31">
      <c r="A25" s="25" t="s">
        <v>8</v>
      </c>
      <c r="B25" s="21">
        <v>10435</v>
      </c>
      <c r="C25" s="21">
        <v>11398</v>
      </c>
      <c r="D25" s="21">
        <v>21833</v>
      </c>
      <c r="E25" s="23"/>
      <c r="F25" s="23"/>
      <c r="G25" s="23"/>
      <c r="I25" s="25" t="s">
        <v>8</v>
      </c>
      <c r="J25" s="21">
        <v>10443</v>
      </c>
      <c r="K25" s="21">
        <v>11408</v>
      </c>
      <c r="L25" s="21">
        <v>21851</v>
      </c>
      <c r="M25" s="23"/>
      <c r="N25" s="23"/>
      <c r="O25" s="23"/>
      <c r="Q25" s="25" t="s">
        <v>8</v>
      </c>
      <c r="R25" s="21">
        <v>10458</v>
      </c>
      <c r="S25" s="21">
        <v>11418</v>
      </c>
      <c r="T25" s="21">
        <v>21876</v>
      </c>
      <c r="U25" s="23"/>
      <c r="V25" s="23"/>
      <c r="W25" s="23"/>
      <c r="Y25" s="25" t="s">
        <v>8</v>
      </c>
      <c r="Z25" s="21">
        <v>10224</v>
      </c>
      <c r="AA25" s="21">
        <v>11199</v>
      </c>
      <c r="AB25" s="21">
        <v>21423</v>
      </c>
      <c r="AC25" s="23"/>
      <c r="AD25" s="23"/>
      <c r="AE25" s="23"/>
    </row>
    <row r="26" spans="1:31">
      <c r="E26" s="23"/>
      <c r="F26" s="23"/>
      <c r="G26" s="23"/>
      <c r="M26" s="23"/>
      <c r="N26" s="23"/>
      <c r="O26" s="23"/>
      <c r="U26" s="23"/>
      <c r="V26" s="23"/>
      <c r="W26" s="23"/>
      <c r="AC26" s="23"/>
      <c r="AD26" s="23"/>
      <c r="AE26" s="23"/>
    </row>
    <row r="27" spans="1:31">
      <c r="A27" s="10">
        <v>2018</v>
      </c>
      <c r="B27" s="10"/>
      <c r="C27" s="10"/>
      <c r="D27" s="10"/>
      <c r="E27" s="22"/>
      <c r="F27" s="22"/>
      <c r="G27" s="22"/>
      <c r="I27" s="10">
        <v>2018</v>
      </c>
      <c r="J27" s="10"/>
      <c r="K27" s="10"/>
      <c r="L27" s="10"/>
      <c r="M27" s="22"/>
      <c r="N27" s="22"/>
      <c r="O27" s="22"/>
      <c r="Q27" s="10">
        <v>2018</v>
      </c>
      <c r="R27" s="10"/>
      <c r="S27" s="10"/>
      <c r="T27" s="10"/>
      <c r="U27" s="22"/>
      <c r="V27" s="22"/>
      <c r="W27" s="22"/>
      <c r="Y27" s="10">
        <v>2018</v>
      </c>
      <c r="Z27" s="10"/>
      <c r="AA27" s="10"/>
      <c r="AB27" s="10"/>
      <c r="AC27" s="22"/>
      <c r="AD27" s="22"/>
      <c r="AE27" s="22"/>
    </row>
    <row r="28" spans="1:31" s="21" customFormat="1">
      <c r="A28" s="24" t="s">
        <v>15</v>
      </c>
      <c r="B28" s="20" t="s">
        <v>6</v>
      </c>
      <c r="C28" s="20" t="s">
        <v>7</v>
      </c>
      <c r="D28" s="20" t="s">
        <v>8</v>
      </c>
      <c r="E28" s="20" t="s">
        <v>16</v>
      </c>
      <c r="F28" s="20" t="s">
        <v>17</v>
      </c>
      <c r="G28" s="20" t="s">
        <v>18</v>
      </c>
      <c r="I28" s="24" t="s">
        <v>15</v>
      </c>
      <c r="J28" s="20" t="s">
        <v>6</v>
      </c>
      <c r="K28" s="20" t="s">
        <v>7</v>
      </c>
      <c r="L28" s="20" t="s">
        <v>8</v>
      </c>
      <c r="M28" s="20" t="s">
        <v>16</v>
      </c>
      <c r="N28" s="20" t="s">
        <v>17</v>
      </c>
      <c r="O28" s="20" t="s">
        <v>18</v>
      </c>
      <c r="Q28" s="24" t="s">
        <v>15</v>
      </c>
      <c r="R28" s="20" t="s">
        <v>6</v>
      </c>
      <c r="S28" s="20" t="s">
        <v>7</v>
      </c>
      <c r="T28" s="20" t="s">
        <v>8</v>
      </c>
      <c r="U28" s="20" t="s">
        <v>16</v>
      </c>
      <c r="V28" s="20" t="s">
        <v>17</v>
      </c>
      <c r="W28" s="20" t="s">
        <v>18</v>
      </c>
      <c r="Y28" s="24" t="s">
        <v>15</v>
      </c>
      <c r="Z28" s="20" t="s">
        <v>6</v>
      </c>
      <c r="AA28" s="20" t="s">
        <v>7</v>
      </c>
      <c r="AB28" s="20" t="s">
        <v>8</v>
      </c>
      <c r="AC28" s="20" t="s">
        <v>16</v>
      </c>
      <c r="AD28" s="20" t="s">
        <v>17</v>
      </c>
      <c r="AE28" s="20" t="s">
        <v>18</v>
      </c>
    </row>
    <row r="29" spans="1:31">
      <c r="A29" s="25" t="s">
        <v>19</v>
      </c>
      <c r="B29" s="21">
        <v>828</v>
      </c>
      <c r="C29" s="21">
        <v>735</v>
      </c>
      <c r="D29" s="21">
        <v>1563</v>
      </c>
      <c r="E29" s="23">
        <v>7.7586206896551726</v>
      </c>
      <c r="F29" s="23">
        <v>6.3334769495906942</v>
      </c>
      <c r="G29" s="23">
        <v>7.0162050545405572</v>
      </c>
      <c r="I29" s="25" t="s">
        <v>19</v>
      </c>
      <c r="J29" s="21">
        <v>830</v>
      </c>
      <c r="K29" s="21">
        <v>743</v>
      </c>
      <c r="L29" s="21">
        <v>1573</v>
      </c>
      <c r="M29" s="23">
        <v>7.7649920478997103</v>
      </c>
      <c r="N29" s="23">
        <v>6.3913978494623658</v>
      </c>
      <c r="O29" s="23">
        <v>7.0493860356726721</v>
      </c>
      <c r="Q29" s="25" t="s">
        <v>19</v>
      </c>
      <c r="R29" s="21">
        <v>834</v>
      </c>
      <c r="S29" s="21">
        <v>744</v>
      </c>
      <c r="T29" s="21">
        <v>1578</v>
      </c>
      <c r="U29" s="23">
        <v>7.7834811012599161</v>
      </c>
      <c r="V29" s="23">
        <v>6.3890081580077291</v>
      </c>
      <c r="W29" s="23">
        <v>7.0572450805008939</v>
      </c>
      <c r="Y29" s="25" t="s">
        <v>19</v>
      </c>
      <c r="Z29" s="21">
        <v>782</v>
      </c>
      <c r="AA29" s="21">
        <v>703</v>
      </c>
      <c r="AB29" s="21">
        <v>1485</v>
      </c>
      <c r="AC29" s="23">
        <v>7.6270359894664974</v>
      </c>
      <c r="AD29" s="23">
        <v>6.2700677845165895</v>
      </c>
      <c r="AE29" s="23">
        <v>6.9182389937106921</v>
      </c>
    </row>
    <row r="30" spans="1:31">
      <c r="A30" s="25" t="s">
        <v>20</v>
      </c>
      <c r="B30" s="21">
        <v>641</v>
      </c>
      <c r="C30" s="21">
        <v>571</v>
      </c>
      <c r="D30" s="21">
        <v>1212</v>
      </c>
      <c r="E30" s="23">
        <v>6.0063718140929536</v>
      </c>
      <c r="F30" s="23">
        <v>4.9202929771650155</v>
      </c>
      <c r="G30" s="23">
        <v>5.4405889482425822</v>
      </c>
      <c r="I30" s="25" t="s">
        <v>20</v>
      </c>
      <c r="J30" s="21">
        <v>641</v>
      </c>
      <c r="K30" s="21">
        <v>573</v>
      </c>
      <c r="L30" s="21">
        <v>1214</v>
      </c>
      <c r="M30" s="23">
        <v>5.9968191598839926</v>
      </c>
      <c r="N30" s="23">
        <v>4.9290322580645158</v>
      </c>
      <c r="O30" s="23">
        <v>5.4405306085865375</v>
      </c>
      <c r="Q30" s="25" t="s">
        <v>20</v>
      </c>
      <c r="R30" s="21">
        <v>642</v>
      </c>
      <c r="S30" s="21">
        <v>573</v>
      </c>
      <c r="T30" s="21">
        <v>1215</v>
      </c>
      <c r="U30" s="23">
        <v>5.9916005599626692</v>
      </c>
      <c r="V30" s="23">
        <v>4.9205667668527262</v>
      </c>
      <c r="W30" s="23">
        <v>5.4338103756708414</v>
      </c>
      <c r="Y30" s="25" t="s">
        <v>20</v>
      </c>
      <c r="Z30" s="21">
        <v>624</v>
      </c>
      <c r="AA30" s="21">
        <v>563</v>
      </c>
      <c r="AB30" s="21">
        <v>1187</v>
      </c>
      <c r="AC30" s="23">
        <v>6.0860236028479466</v>
      </c>
      <c r="AD30" s="23">
        <v>5.0214056368176951</v>
      </c>
      <c r="AE30" s="23">
        <v>5.5299324481714418</v>
      </c>
    </row>
    <row r="31" spans="1:31">
      <c r="A31" s="25" t="s">
        <v>21</v>
      </c>
      <c r="B31" s="21">
        <v>447</v>
      </c>
      <c r="C31" s="21">
        <v>430</v>
      </c>
      <c r="D31" s="21">
        <v>877</v>
      </c>
      <c r="E31" s="23">
        <v>4.1885307346326837</v>
      </c>
      <c r="F31" s="23">
        <v>3.7052994398965962</v>
      </c>
      <c r="G31" s="23">
        <v>3.9367957983570498</v>
      </c>
      <c r="I31" s="25" t="s">
        <v>21</v>
      </c>
      <c r="J31" s="21">
        <v>447</v>
      </c>
      <c r="K31" s="21">
        <v>430</v>
      </c>
      <c r="L31" s="21">
        <v>877</v>
      </c>
      <c r="M31" s="23">
        <v>4.1818692113387597</v>
      </c>
      <c r="N31" s="23">
        <v>3.6989247311827955</v>
      </c>
      <c r="O31" s="23">
        <v>3.9302679931881328</v>
      </c>
      <c r="Q31" s="25" t="s">
        <v>21</v>
      </c>
      <c r="R31" s="21">
        <v>447</v>
      </c>
      <c r="S31" s="21">
        <v>430</v>
      </c>
      <c r="T31" s="21">
        <v>877</v>
      </c>
      <c r="U31" s="23">
        <v>4.1717218852076527</v>
      </c>
      <c r="V31" s="23">
        <v>3.6925719192786604</v>
      </c>
      <c r="W31" s="23">
        <v>3.9221824686940963</v>
      </c>
      <c r="Y31" s="25" t="s">
        <v>21</v>
      </c>
      <c r="Z31" s="21">
        <v>432</v>
      </c>
      <c r="AA31" s="21">
        <v>425</v>
      </c>
      <c r="AB31" s="21">
        <v>857</v>
      </c>
      <c r="AC31" s="23">
        <v>4.2134009558178098</v>
      </c>
      <c r="AD31" s="23">
        <v>3.790581519800214</v>
      </c>
      <c r="AE31" s="23">
        <v>3.9925460051246211</v>
      </c>
    </row>
    <row r="32" spans="1:31">
      <c r="A32" s="25" t="s">
        <v>22</v>
      </c>
      <c r="B32" s="21">
        <v>327</v>
      </c>
      <c r="C32" s="21">
        <v>323</v>
      </c>
      <c r="D32" s="21">
        <v>650</v>
      </c>
      <c r="E32" s="23">
        <v>3.0640929535232382</v>
      </c>
      <c r="F32" s="23">
        <v>2.7832830676432572</v>
      </c>
      <c r="G32" s="23">
        <v>2.9178076042555103</v>
      </c>
      <c r="I32" s="25" t="s">
        <v>22</v>
      </c>
      <c r="J32" s="21">
        <v>327</v>
      </c>
      <c r="K32" s="21">
        <v>323</v>
      </c>
      <c r="L32" s="21">
        <v>650</v>
      </c>
      <c r="M32" s="23">
        <v>3.0592197586303675</v>
      </c>
      <c r="N32" s="23">
        <v>2.7784946236559138</v>
      </c>
      <c r="O32" s="23">
        <v>2.9129694362283765</v>
      </c>
      <c r="Q32" s="25" t="s">
        <v>22</v>
      </c>
      <c r="R32" s="21">
        <v>327</v>
      </c>
      <c r="S32" s="21">
        <v>323</v>
      </c>
      <c r="T32" s="21">
        <v>650</v>
      </c>
      <c r="U32" s="23">
        <v>3.0517965468968735</v>
      </c>
      <c r="V32" s="23">
        <v>2.7737226277372264</v>
      </c>
      <c r="W32" s="23">
        <v>2.9069767441860463</v>
      </c>
      <c r="Y32" s="25" t="s">
        <v>22</v>
      </c>
      <c r="Z32" s="21">
        <v>327</v>
      </c>
      <c r="AA32" s="21">
        <v>314</v>
      </c>
      <c r="AB32" s="21">
        <v>641</v>
      </c>
      <c r="AC32" s="23">
        <v>3.1893104457232027</v>
      </c>
      <c r="AD32" s="23">
        <v>2.8005708169818053</v>
      </c>
      <c r="AE32" s="23">
        <v>2.9862566969485207</v>
      </c>
    </row>
    <row r="33" spans="1:31">
      <c r="A33" s="25" t="s">
        <v>23</v>
      </c>
      <c r="B33" s="21">
        <v>399</v>
      </c>
      <c r="C33" s="21">
        <v>441</v>
      </c>
      <c r="D33" s="21">
        <v>840</v>
      </c>
      <c r="E33" s="23">
        <v>3.738755622188906</v>
      </c>
      <c r="F33" s="23">
        <v>3.8000861697544166</v>
      </c>
      <c r="G33" s="23">
        <v>3.7707052116532749</v>
      </c>
      <c r="I33" s="25" t="s">
        <v>23</v>
      </c>
      <c r="J33" s="21">
        <v>399</v>
      </c>
      <c r="K33" s="21">
        <v>441</v>
      </c>
      <c r="L33" s="21">
        <v>840</v>
      </c>
      <c r="M33" s="23">
        <v>3.7328094302554029</v>
      </c>
      <c r="N33" s="23">
        <v>3.7935483870967741</v>
      </c>
      <c r="O33" s="23">
        <v>3.7644528098951331</v>
      </c>
      <c r="Q33" s="25" t="s">
        <v>23</v>
      </c>
      <c r="R33" s="21">
        <v>402</v>
      </c>
      <c r="S33" s="21">
        <v>446</v>
      </c>
      <c r="T33" s="21">
        <v>848</v>
      </c>
      <c r="U33" s="23">
        <v>3.7517498833411107</v>
      </c>
      <c r="V33" s="23">
        <v>3.8299699441820523</v>
      </c>
      <c r="W33" s="23">
        <v>3.7924865831842576</v>
      </c>
      <c r="Y33" s="25" t="s">
        <v>23</v>
      </c>
      <c r="Z33" s="21">
        <v>376</v>
      </c>
      <c r="AA33" s="21">
        <v>399</v>
      </c>
      <c r="AB33" s="21">
        <v>775</v>
      </c>
      <c r="AC33" s="23">
        <v>3.6672193504340194</v>
      </c>
      <c r="AD33" s="23">
        <v>3.558687120941848</v>
      </c>
      <c r="AE33" s="23">
        <v>3.6105287677614721</v>
      </c>
    </row>
    <row r="34" spans="1:31">
      <c r="A34" s="25" t="s">
        <v>24</v>
      </c>
      <c r="B34" s="21">
        <v>689</v>
      </c>
      <c r="C34" s="21">
        <v>716</v>
      </c>
      <c r="D34" s="21">
        <v>1405</v>
      </c>
      <c r="E34" s="23">
        <v>6.4561469265367322</v>
      </c>
      <c r="F34" s="23">
        <v>6.1697544161999138</v>
      </c>
      <c r="G34" s="23">
        <v>6.3069533599676788</v>
      </c>
      <c r="I34" s="25" t="s">
        <v>24</v>
      </c>
      <c r="J34" s="21">
        <v>694</v>
      </c>
      <c r="K34" s="21">
        <v>717</v>
      </c>
      <c r="L34" s="21">
        <v>1411</v>
      </c>
      <c r="M34" s="23">
        <v>6.4926560014968659</v>
      </c>
      <c r="N34" s="23">
        <v>6.1677419354838712</v>
      </c>
      <c r="O34" s="23">
        <v>6.3233844223357538</v>
      </c>
      <c r="Q34" s="25" t="s">
        <v>24</v>
      </c>
      <c r="R34" s="21">
        <v>699</v>
      </c>
      <c r="S34" s="21">
        <v>729</v>
      </c>
      <c r="T34" s="21">
        <v>1428</v>
      </c>
      <c r="U34" s="23">
        <v>6.5235650956602882</v>
      </c>
      <c r="V34" s="23">
        <v>6.2601975096607987</v>
      </c>
      <c r="W34" s="23">
        <v>6.3864042933810374</v>
      </c>
      <c r="Y34" s="25" t="s">
        <v>24</v>
      </c>
      <c r="Z34" s="21">
        <v>587</v>
      </c>
      <c r="AA34" s="21">
        <v>571</v>
      </c>
      <c r="AB34" s="21">
        <v>1158</v>
      </c>
      <c r="AC34" s="23">
        <v>5.7251536135765138</v>
      </c>
      <c r="AD34" s="23">
        <v>5.0927577595433462</v>
      </c>
      <c r="AE34" s="23">
        <v>5.3948287910552057</v>
      </c>
    </row>
    <row r="35" spans="1:31">
      <c r="A35" s="25" t="s">
        <v>25</v>
      </c>
      <c r="B35" s="21">
        <v>883</v>
      </c>
      <c r="C35" s="21">
        <v>973</v>
      </c>
      <c r="D35" s="21">
        <v>1856</v>
      </c>
      <c r="E35" s="23">
        <v>8.2739880059970012</v>
      </c>
      <c r="F35" s="23">
        <v>8.384317104696251</v>
      </c>
      <c r="G35" s="23">
        <v>8.3314629438434267</v>
      </c>
      <c r="I35" s="25" t="s">
        <v>25</v>
      </c>
      <c r="J35" s="21">
        <v>890</v>
      </c>
      <c r="K35" s="21">
        <v>980</v>
      </c>
      <c r="L35" s="21">
        <v>1870</v>
      </c>
      <c r="M35" s="23">
        <v>8.3263167742539057</v>
      </c>
      <c r="N35" s="23">
        <v>8.43010752688172</v>
      </c>
      <c r="O35" s="23">
        <v>8.3803889934570215</v>
      </c>
      <c r="Q35" s="25" t="s">
        <v>25</v>
      </c>
      <c r="R35" s="21">
        <v>896</v>
      </c>
      <c r="S35" s="21">
        <v>983</v>
      </c>
      <c r="T35" s="21">
        <v>1879</v>
      </c>
      <c r="U35" s="23">
        <v>8.3621091927204851</v>
      </c>
      <c r="V35" s="23">
        <v>8.4413911550021474</v>
      </c>
      <c r="W35" s="23">
        <v>8.4033989266547415</v>
      </c>
      <c r="Y35" s="25" t="s">
        <v>25</v>
      </c>
      <c r="Z35" s="21">
        <v>761</v>
      </c>
      <c r="AA35" s="21">
        <v>882</v>
      </c>
      <c r="AB35" s="21">
        <v>1643</v>
      </c>
      <c r="AC35" s="23">
        <v>7.4222178874475766</v>
      </c>
      <c r="AD35" s="23">
        <v>7.866571530503033</v>
      </c>
      <c r="AE35" s="23">
        <v>7.6543209876543212</v>
      </c>
    </row>
    <row r="36" spans="1:31">
      <c r="A36" s="25" t="s">
        <v>26</v>
      </c>
      <c r="B36" s="21">
        <v>1064</v>
      </c>
      <c r="C36" s="21">
        <v>1042</v>
      </c>
      <c r="D36" s="21">
        <v>2106</v>
      </c>
      <c r="E36" s="23">
        <v>9.9700149925037476</v>
      </c>
      <c r="F36" s="23">
        <v>8.9788884101680324</v>
      </c>
      <c r="G36" s="23">
        <v>9.4536966377878535</v>
      </c>
      <c r="I36" s="25" t="s">
        <v>26</v>
      </c>
      <c r="J36" s="21">
        <v>1066</v>
      </c>
      <c r="K36" s="21">
        <v>1045</v>
      </c>
      <c r="L36" s="21">
        <v>2111</v>
      </c>
      <c r="M36" s="23">
        <v>9.97286930489288</v>
      </c>
      <c r="N36" s="23">
        <v>8.9892473118279561</v>
      </c>
      <c r="O36" s="23">
        <v>9.4604284305816986</v>
      </c>
      <c r="Q36" s="25" t="s">
        <v>26</v>
      </c>
      <c r="R36" s="21">
        <v>1069</v>
      </c>
      <c r="S36" s="21">
        <v>1045</v>
      </c>
      <c r="T36" s="21">
        <v>2114</v>
      </c>
      <c r="U36" s="23">
        <v>9.9766682221185263</v>
      </c>
      <c r="V36" s="23">
        <v>8.9738085015027913</v>
      </c>
      <c r="W36" s="23">
        <v>9.4543828264758503</v>
      </c>
      <c r="Y36" s="25" t="s">
        <v>26</v>
      </c>
      <c r="Z36" s="21">
        <v>1008</v>
      </c>
      <c r="AA36" s="21">
        <v>1010</v>
      </c>
      <c r="AB36" s="21">
        <v>2018</v>
      </c>
      <c r="AC36" s="23">
        <v>9.831268896908222</v>
      </c>
      <c r="AD36" s="23">
        <v>9.0082054941134491</v>
      </c>
      <c r="AE36" s="23">
        <v>9.4013510365711621</v>
      </c>
    </row>
    <row r="37" spans="1:31">
      <c r="A37" s="25" t="s">
        <v>27</v>
      </c>
      <c r="B37" s="21">
        <v>1124</v>
      </c>
      <c r="C37" s="21">
        <v>1033</v>
      </c>
      <c r="D37" s="21">
        <v>2157</v>
      </c>
      <c r="E37" s="23">
        <v>10.532233883058471</v>
      </c>
      <c r="F37" s="23">
        <v>8.9013356311934508</v>
      </c>
      <c r="G37" s="23">
        <v>9.682632311352517</v>
      </c>
      <c r="I37" s="25" t="s">
        <v>27</v>
      </c>
      <c r="J37" s="21">
        <v>1125</v>
      </c>
      <c r="K37" s="21">
        <v>1033</v>
      </c>
      <c r="L37" s="21">
        <v>2158</v>
      </c>
      <c r="M37" s="23">
        <v>10.524838619141173</v>
      </c>
      <c r="N37" s="23">
        <v>8.8860215053763447</v>
      </c>
      <c r="O37" s="23">
        <v>9.6710585282782109</v>
      </c>
      <c r="Q37" s="25" t="s">
        <v>27</v>
      </c>
      <c r="R37" s="21">
        <v>1128</v>
      </c>
      <c r="S37" s="21">
        <v>1033</v>
      </c>
      <c r="T37" s="21">
        <v>2161</v>
      </c>
      <c r="U37" s="23">
        <v>10.527298180121324</v>
      </c>
      <c r="V37" s="23">
        <v>8.8707599828252466</v>
      </c>
      <c r="W37" s="23">
        <v>9.6645796064400713</v>
      </c>
      <c r="Y37" s="25" t="s">
        <v>27</v>
      </c>
      <c r="Z37" s="21">
        <v>1107</v>
      </c>
      <c r="AA37" s="21">
        <v>1020</v>
      </c>
      <c r="AB37" s="21">
        <v>2127</v>
      </c>
      <c r="AC37" s="23">
        <v>10.796839949283136</v>
      </c>
      <c r="AD37" s="23">
        <v>9.0973956475205142</v>
      </c>
      <c r="AE37" s="23">
        <v>9.9091544374563245</v>
      </c>
    </row>
    <row r="38" spans="1:31">
      <c r="A38" s="25" t="s">
        <v>28</v>
      </c>
      <c r="B38" s="21">
        <v>814</v>
      </c>
      <c r="C38" s="21">
        <v>748</v>
      </c>
      <c r="D38" s="21">
        <v>1562</v>
      </c>
      <c r="E38" s="23">
        <v>7.6274362818590706</v>
      </c>
      <c r="F38" s="23">
        <v>6.4454976303317535</v>
      </c>
      <c r="G38" s="23">
        <v>7.0117161197647802</v>
      </c>
      <c r="I38" s="25" t="s">
        <v>28</v>
      </c>
      <c r="J38" s="21">
        <v>814</v>
      </c>
      <c r="K38" s="21">
        <v>748</v>
      </c>
      <c r="L38" s="21">
        <v>1562</v>
      </c>
      <c r="M38" s="23">
        <v>7.6153054542052585</v>
      </c>
      <c r="N38" s="23">
        <v>6.4344086021505378</v>
      </c>
      <c r="O38" s="23">
        <v>7.0000896298288069</v>
      </c>
      <c r="Q38" s="25" t="s">
        <v>28</v>
      </c>
      <c r="R38" s="21">
        <v>814</v>
      </c>
      <c r="S38" s="21">
        <v>748</v>
      </c>
      <c r="T38" s="21">
        <v>1562</v>
      </c>
      <c r="U38" s="23">
        <v>7.5968268782081196</v>
      </c>
      <c r="V38" s="23">
        <v>6.4233576642335768</v>
      </c>
      <c r="W38" s="23">
        <v>6.9856887298747772</v>
      </c>
      <c r="Y38" s="25" t="s">
        <v>28</v>
      </c>
      <c r="Z38" s="21">
        <v>804</v>
      </c>
      <c r="AA38" s="21">
        <v>738</v>
      </c>
      <c r="AB38" s="21">
        <v>1542</v>
      </c>
      <c r="AC38" s="23">
        <v>7.8416073344387005</v>
      </c>
      <c r="AD38" s="23">
        <v>6.5822333214413122</v>
      </c>
      <c r="AE38" s="23">
        <v>7.183787561146052</v>
      </c>
    </row>
    <row r="39" spans="1:31">
      <c r="A39" s="25" t="s">
        <v>29</v>
      </c>
      <c r="B39" s="21">
        <v>601</v>
      </c>
      <c r="C39" s="21">
        <v>606</v>
      </c>
      <c r="D39" s="21">
        <v>1207</v>
      </c>
      <c r="E39" s="23">
        <v>5.6315592203898053</v>
      </c>
      <c r="F39" s="23">
        <v>5.2218871176217148</v>
      </c>
      <c r="G39" s="23">
        <v>5.4181442743636934</v>
      </c>
      <c r="I39" s="25" t="s">
        <v>29</v>
      </c>
      <c r="J39" s="21">
        <v>602</v>
      </c>
      <c r="K39" s="21">
        <v>606</v>
      </c>
      <c r="L39" s="21">
        <v>1208</v>
      </c>
      <c r="M39" s="23">
        <v>5.6319580877537652</v>
      </c>
      <c r="N39" s="23">
        <v>5.2129032258064516</v>
      </c>
      <c r="O39" s="23">
        <v>5.413641659944429</v>
      </c>
      <c r="Q39" s="25" t="s">
        <v>29</v>
      </c>
      <c r="R39" s="21">
        <v>604</v>
      </c>
      <c r="S39" s="21">
        <v>606</v>
      </c>
      <c r="T39" s="21">
        <v>1210</v>
      </c>
      <c r="U39" s="23">
        <v>5.636957536164255</v>
      </c>
      <c r="V39" s="23">
        <v>5.2039501932159729</v>
      </c>
      <c r="W39" s="23">
        <v>5.4114490161001791</v>
      </c>
      <c r="Y39" s="25" t="s">
        <v>29</v>
      </c>
      <c r="Z39" s="21">
        <v>583</v>
      </c>
      <c r="AA39" s="21">
        <v>596</v>
      </c>
      <c r="AB39" s="21">
        <v>1179</v>
      </c>
      <c r="AC39" s="23">
        <v>5.6861406417633864</v>
      </c>
      <c r="AD39" s="23">
        <v>5.3157331430610064</v>
      </c>
      <c r="AE39" s="23">
        <v>5.4926624737945486</v>
      </c>
    </row>
    <row r="40" spans="1:31">
      <c r="A40" s="25" t="s">
        <v>30</v>
      </c>
      <c r="B40" s="21">
        <v>577</v>
      </c>
      <c r="C40" s="21">
        <v>601</v>
      </c>
      <c r="D40" s="21">
        <v>1178</v>
      </c>
      <c r="E40" s="23">
        <v>5.4066716641679164</v>
      </c>
      <c r="F40" s="23">
        <v>5.1788022404136154</v>
      </c>
      <c r="G40" s="23">
        <v>5.2879651658661402</v>
      </c>
      <c r="I40" s="25" t="s">
        <v>30</v>
      </c>
      <c r="J40" s="21">
        <v>578</v>
      </c>
      <c r="K40" s="21">
        <v>601</v>
      </c>
      <c r="L40" s="21">
        <v>1179</v>
      </c>
      <c r="M40" s="23">
        <v>5.407428197212087</v>
      </c>
      <c r="N40" s="23">
        <v>5.1698924731182796</v>
      </c>
      <c r="O40" s="23">
        <v>5.2836784081742403</v>
      </c>
      <c r="Q40" s="25" t="s">
        <v>30</v>
      </c>
      <c r="R40" s="21">
        <v>578</v>
      </c>
      <c r="S40" s="21">
        <v>601</v>
      </c>
      <c r="T40" s="21">
        <v>1179</v>
      </c>
      <c r="U40" s="23">
        <v>5.3943070461969205</v>
      </c>
      <c r="V40" s="23">
        <v>5.1610133104336624</v>
      </c>
      <c r="W40" s="23">
        <v>5.2728085867620758</v>
      </c>
      <c r="Y40" s="25" t="s">
        <v>30</v>
      </c>
      <c r="Z40" s="21">
        <v>566</v>
      </c>
      <c r="AA40" s="21">
        <v>606</v>
      </c>
      <c r="AB40" s="21">
        <v>1172</v>
      </c>
      <c r="AC40" s="23">
        <v>5.5203355115575929</v>
      </c>
      <c r="AD40" s="23">
        <v>5.4049232964680698</v>
      </c>
      <c r="AE40" s="23">
        <v>5.4600512462147686</v>
      </c>
    </row>
    <row r="41" spans="1:31">
      <c r="A41" s="25" t="s">
        <v>31</v>
      </c>
      <c r="B41" s="21">
        <v>613</v>
      </c>
      <c r="C41" s="21">
        <v>747</v>
      </c>
      <c r="D41" s="21">
        <v>1360</v>
      </c>
      <c r="E41" s="23">
        <v>5.7440029985007497</v>
      </c>
      <c r="F41" s="23">
        <v>6.4368806548901345</v>
      </c>
      <c r="G41" s="23">
        <v>6.104951295057683</v>
      </c>
      <c r="I41" s="25" t="s">
        <v>31</v>
      </c>
      <c r="J41" s="21">
        <v>611</v>
      </c>
      <c r="K41" s="21">
        <v>745</v>
      </c>
      <c r="L41" s="21">
        <v>1356</v>
      </c>
      <c r="M41" s="23">
        <v>5.7161567967068949</v>
      </c>
      <c r="N41" s="23">
        <v>6.408602150537634</v>
      </c>
      <c r="O41" s="23">
        <v>6.0769023931164288</v>
      </c>
      <c r="Q41" s="25" t="s">
        <v>31</v>
      </c>
      <c r="R41" s="21">
        <v>610</v>
      </c>
      <c r="S41" s="21">
        <v>744</v>
      </c>
      <c r="T41" s="21">
        <v>1354</v>
      </c>
      <c r="U41" s="23">
        <v>5.6929538030797948</v>
      </c>
      <c r="V41" s="23">
        <v>6.3890081580077291</v>
      </c>
      <c r="W41" s="23">
        <v>6.0554561717352415</v>
      </c>
      <c r="Y41" s="25" t="s">
        <v>31</v>
      </c>
      <c r="Z41" s="21">
        <v>636</v>
      </c>
      <c r="AA41" s="21">
        <v>762</v>
      </c>
      <c r="AB41" s="21">
        <v>1398</v>
      </c>
      <c r="AC41" s="23">
        <v>6.2030625182873305</v>
      </c>
      <c r="AD41" s="23">
        <v>6.7962896896182663</v>
      </c>
      <c r="AE41" s="23">
        <v>6.5129280223619839</v>
      </c>
    </row>
    <row r="42" spans="1:31">
      <c r="A42" s="25" t="s">
        <v>32</v>
      </c>
      <c r="B42" s="21">
        <v>644</v>
      </c>
      <c r="C42" s="21">
        <v>818</v>
      </c>
      <c r="D42" s="21">
        <v>1462</v>
      </c>
      <c r="E42" s="23">
        <v>6.0344827586206895</v>
      </c>
      <c r="F42" s="23">
        <v>7.048685911245153</v>
      </c>
      <c r="G42" s="23">
        <v>6.5628226421870091</v>
      </c>
      <c r="I42" s="25" t="s">
        <v>32</v>
      </c>
      <c r="J42" s="21">
        <v>644</v>
      </c>
      <c r="K42" s="21">
        <v>818</v>
      </c>
      <c r="L42" s="21">
        <v>1462</v>
      </c>
      <c r="M42" s="23">
        <v>6.0248853962017028</v>
      </c>
      <c r="N42" s="23">
        <v>7.0365591397849467</v>
      </c>
      <c r="O42" s="23">
        <v>6.5519404857936721</v>
      </c>
      <c r="Q42" s="25" t="s">
        <v>32</v>
      </c>
      <c r="R42" s="21">
        <v>643</v>
      </c>
      <c r="S42" s="21">
        <v>818</v>
      </c>
      <c r="T42" s="21">
        <v>1461</v>
      </c>
      <c r="U42" s="23">
        <v>6.000933271115259</v>
      </c>
      <c r="V42" s="23">
        <v>7.0244740231859168</v>
      </c>
      <c r="W42" s="23">
        <v>6.5339892665474064</v>
      </c>
      <c r="Y42" s="25" t="s">
        <v>32</v>
      </c>
      <c r="Z42" s="21">
        <v>645</v>
      </c>
      <c r="AA42" s="21">
        <v>812</v>
      </c>
      <c r="AB42" s="21">
        <v>1457</v>
      </c>
      <c r="AC42" s="23">
        <v>6.2908417048668692</v>
      </c>
      <c r="AD42" s="23">
        <v>7.2422404566535858</v>
      </c>
      <c r="AE42" s="23">
        <v>6.7877940833915673</v>
      </c>
    </row>
    <row r="43" spans="1:31">
      <c r="A43" s="25" t="s">
        <v>33</v>
      </c>
      <c r="B43" s="21">
        <v>397</v>
      </c>
      <c r="C43" s="21">
        <v>669</v>
      </c>
      <c r="D43" s="21">
        <v>1066</v>
      </c>
      <c r="E43" s="23">
        <v>3.720014992503748</v>
      </c>
      <c r="F43" s="23">
        <v>5.7647565704437742</v>
      </c>
      <c r="G43" s="23">
        <v>4.7852044709790365</v>
      </c>
      <c r="I43" s="25" t="s">
        <v>33</v>
      </c>
      <c r="J43" s="21">
        <v>397</v>
      </c>
      <c r="K43" s="21">
        <v>669</v>
      </c>
      <c r="L43" s="21">
        <v>1066</v>
      </c>
      <c r="M43" s="23">
        <v>3.7140986060435961</v>
      </c>
      <c r="N43" s="23">
        <v>5.7548387096774194</v>
      </c>
      <c r="O43" s="23">
        <v>4.7772698754145377</v>
      </c>
      <c r="Q43" s="25" t="s">
        <v>33</v>
      </c>
      <c r="R43" s="21">
        <v>397</v>
      </c>
      <c r="S43" s="21">
        <v>669</v>
      </c>
      <c r="T43" s="21">
        <v>1066</v>
      </c>
      <c r="U43" s="23">
        <v>3.7050863275781616</v>
      </c>
      <c r="V43" s="23">
        <v>5.7449549162730786</v>
      </c>
      <c r="W43" s="23">
        <v>4.7674418604651168</v>
      </c>
      <c r="Y43" s="25" t="s">
        <v>33</v>
      </c>
      <c r="Z43" s="21">
        <v>396</v>
      </c>
      <c r="AA43" s="21">
        <v>669</v>
      </c>
      <c r="AB43" s="21">
        <v>1065</v>
      </c>
      <c r="AC43" s="23">
        <v>3.8622842094996583</v>
      </c>
      <c r="AD43" s="23">
        <v>5.9668212629325721</v>
      </c>
      <c r="AE43" s="23">
        <v>4.9615653389238297</v>
      </c>
    </row>
    <row r="44" spans="1:31">
      <c r="A44" s="25" t="s">
        <v>34</v>
      </c>
      <c r="B44" s="21">
        <v>298</v>
      </c>
      <c r="C44" s="21">
        <v>444</v>
      </c>
      <c r="D44" s="21">
        <v>742</v>
      </c>
      <c r="E44" s="23">
        <v>2.7923538230884559</v>
      </c>
      <c r="F44" s="23">
        <v>3.8259370960792758</v>
      </c>
      <c r="G44" s="23">
        <v>3.3307896036270592</v>
      </c>
      <c r="I44" s="25" t="s">
        <v>34</v>
      </c>
      <c r="J44" s="21">
        <v>298</v>
      </c>
      <c r="K44" s="21">
        <v>445</v>
      </c>
      <c r="L44" s="21">
        <v>743</v>
      </c>
      <c r="M44" s="23">
        <v>2.7879128075591728</v>
      </c>
      <c r="N44" s="23">
        <v>3.8279569892473115</v>
      </c>
      <c r="O44" s="23">
        <v>3.329748140181052</v>
      </c>
      <c r="Q44" s="25" t="s">
        <v>34</v>
      </c>
      <c r="R44" s="21">
        <v>298</v>
      </c>
      <c r="S44" s="21">
        <v>445</v>
      </c>
      <c r="T44" s="21">
        <v>743</v>
      </c>
      <c r="U44" s="23">
        <v>2.7811479234717686</v>
      </c>
      <c r="V44" s="23">
        <v>3.8213825676255904</v>
      </c>
      <c r="W44" s="23">
        <v>3.3228980322003574</v>
      </c>
      <c r="Y44" s="25" t="s">
        <v>34</v>
      </c>
      <c r="Z44" s="21">
        <v>298</v>
      </c>
      <c r="AA44" s="21">
        <v>438</v>
      </c>
      <c r="AB44" s="21">
        <v>736</v>
      </c>
      <c r="AC44" s="23">
        <v>2.9064664000780258</v>
      </c>
      <c r="AD44" s="23">
        <v>3.9065287192293972</v>
      </c>
      <c r="AE44" s="23">
        <v>3.4288376426741207</v>
      </c>
    </row>
    <row r="45" spans="1:31">
      <c r="A45" s="25" t="s">
        <v>35</v>
      </c>
      <c r="B45" s="21">
        <v>162</v>
      </c>
      <c r="C45" s="21">
        <v>319</v>
      </c>
      <c r="D45" s="21">
        <v>481</v>
      </c>
      <c r="E45" s="23">
        <v>1.5179910044977512</v>
      </c>
      <c r="F45" s="23">
        <v>2.7488151658767772</v>
      </c>
      <c r="G45" s="23">
        <v>2.1591776271490772</v>
      </c>
      <c r="I45" s="25" t="s">
        <v>35</v>
      </c>
      <c r="J45" s="21">
        <v>162</v>
      </c>
      <c r="K45" s="21">
        <v>319</v>
      </c>
      <c r="L45" s="21">
        <v>481</v>
      </c>
      <c r="M45" s="23">
        <v>1.5155767611563291</v>
      </c>
      <c r="N45" s="23">
        <v>2.7440860215053764</v>
      </c>
      <c r="O45" s="23">
        <v>2.1555973828089989</v>
      </c>
      <c r="Q45" s="25" t="s">
        <v>35</v>
      </c>
      <c r="R45" s="21">
        <v>163</v>
      </c>
      <c r="S45" s="21">
        <v>319</v>
      </c>
      <c r="T45" s="21">
        <v>482</v>
      </c>
      <c r="U45" s="23">
        <v>1.5212319178721418</v>
      </c>
      <c r="V45" s="23">
        <v>2.7393731215113784</v>
      </c>
      <c r="W45" s="23">
        <v>2.155635062611807</v>
      </c>
      <c r="Y45" s="25" t="s">
        <v>35</v>
      </c>
      <c r="Z45" s="21">
        <v>157</v>
      </c>
      <c r="AA45" s="21">
        <v>315</v>
      </c>
      <c r="AB45" s="21">
        <v>472</v>
      </c>
      <c r="AC45" s="23">
        <v>1.5312591436652687</v>
      </c>
      <c r="AD45" s="23">
        <v>2.8094898323225115</v>
      </c>
      <c r="AE45" s="23">
        <v>2.1989284882366644</v>
      </c>
    </row>
    <row r="46" spans="1:31">
      <c r="A46" s="25" t="s">
        <v>36</v>
      </c>
      <c r="B46" s="21">
        <v>109</v>
      </c>
      <c r="C46" s="21">
        <v>232</v>
      </c>
      <c r="D46" s="21">
        <v>341</v>
      </c>
      <c r="E46" s="23">
        <v>1.0213643178410794</v>
      </c>
      <c r="F46" s="23">
        <v>1.999138302455838</v>
      </c>
      <c r="G46" s="23">
        <v>1.5307267585401985</v>
      </c>
      <c r="I46" s="25" t="s">
        <v>36</v>
      </c>
      <c r="J46" s="21">
        <v>109</v>
      </c>
      <c r="K46" s="21">
        <v>232</v>
      </c>
      <c r="L46" s="21">
        <v>341</v>
      </c>
      <c r="M46" s="23">
        <v>1.0197399195434558</v>
      </c>
      <c r="N46" s="23">
        <v>1.9956989247311829</v>
      </c>
      <c r="O46" s="23">
        <v>1.5281885811598099</v>
      </c>
      <c r="Q46" s="25" t="s">
        <v>36</v>
      </c>
      <c r="R46" s="21">
        <v>109</v>
      </c>
      <c r="S46" s="21">
        <v>232</v>
      </c>
      <c r="T46" s="21">
        <v>341</v>
      </c>
      <c r="U46" s="23">
        <v>1.0172655156322912</v>
      </c>
      <c r="V46" s="23">
        <v>1.9922713610991842</v>
      </c>
      <c r="W46" s="23">
        <v>1.5250447227191413</v>
      </c>
      <c r="Y46" s="25" t="s">
        <v>36</v>
      </c>
      <c r="Z46" s="21">
        <v>109</v>
      </c>
      <c r="AA46" s="21">
        <v>232</v>
      </c>
      <c r="AB46" s="21">
        <v>341</v>
      </c>
      <c r="AC46" s="23">
        <v>1.0631034819077343</v>
      </c>
      <c r="AD46" s="23">
        <v>2.0692115590438815</v>
      </c>
      <c r="AE46" s="23">
        <v>1.5886326578150478</v>
      </c>
    </row>
    <row r="47" spans="1:31">
      <c r="A47" s="25" t="s">
        <v>37</v>
      </c>
      <c r="B47" s="21">
        <v>38</v>
      </c>
      <c r="C47" s="21">
        <v>121</v>
      </c>
      <c r="D47" s="21">
        <v>159</v>
      </c>
      <c r="E47" s="23">
        <v>0.35607196401799102</v>
      </c>
      <c r="F47" s="23">
        <v>1.0426540284360191</v>
      </c>
      <c r="G47" s="23">
        <v>0.71374062934865556</v>
      </c>
      <c r="I47" s="25" t="s">
        <v>37</v>
      </c>
      <c r="J47" s="21">
        <v>38</v>
      </c>
      <c r="K47" s="21">
        <v>121</v>
      </c>
      <c r="L47" s="21">
        <v>159</v>
      </c>
      <c r="M47" s="23">
        <v>0.35550566002432404</v>
      </c>
      <c r="N47" s="23">
        <v>1.0408602150537634</v>
      </c>
      <c r="O47" s="23">
        <v>0.71255713901586448</v>
      </c>
      <c r="Q47" s="25" t="s">
        <v>37</v>
      </c>
      <c r="R47" s="21">
        <v>38</v>
      </c>
      <c r="S47" s="21">
        <v>121</v>
      </c>
      <c r="T47" s="21">
        <v>159</v>
      </c>
      <c r="U47" s="23">
        <v>0.35464302379841345</v>
      </c>
      <c r="V47" s="23">
        <v>1.039072563331902</v>
      </c>
      <c r="W47" s="23">
        <v>0.71109123434704824</v>
      </c>
      <c r="Y47" s="25" t="s">
        <v>37</v>
      </c>
      <c r="Z47" s="21">
        <v>38</v>
      </c>
      <c r="AA47" s="21">
        <v>121</v>
      </c>
      <c r="AB47" s="21">
        <v>159</v>
      </c>
      <c r="AC47" s="23">
        <v>0.37062323222471472</v>
      </c>
      <c r="AD47" s="23">
        <v>1.0792008562254727</v>
      </c>
      <c r="AE47" s="23">
        <v>0.74074074074074081</v>
      </c>
    </row>
    <row r="48" spans="1:31">
      <c r="A48" s="25" t="s">
        <v>38</v>
      </c>
      <c r="B48" s="21">
        <v>16</v>
      </c>
      <c r="C48" s="21">
        <v>35</v>
      </c>
      <c r="D48" s="21">
        <v>51</v>
      </c>
      <c r="E48" s="23">
        <v>0.14992503748125938</v>
      </c>
      <c r="F48" s="23">
        <v>0.30159414045669969</v>
      </c>
      <c r="G48" s="23">
        <v>0.2289356735646631</v>
      </c>
      <c r="I48" s="25" t="s">
        <v>38</v>
      </c>
      <c r="J48" s="21">
        <v>16</v>
      </c>
      <c r="K48" s="21">
        <v>35</v>
      </c>
      <c r="L48" s="21">
        <v>51</v>
      </c>
      <c r="M48" s="23">
        <v>0.14968659369445225</v>
      </c>
      <c r="N48" s="23">
        <v>0.30107526881720431</v>
      </c>
      <c r="O48" s="23">
        <v>0.22855606345791882</v>
      </c>
      <c r="Q48" s="25" t="s">
        <v>38</v>
      </c>
      <c r="R48" s="21">
        <v>16</v>
      </c>
      <c r="S48" s="21">
        <v>35</v>
      </c>
      <c r="T48" s="21">
        <v>51</v>
      </c>
      <c r="U48" s="23">
        <v>0.14932337844143723</v>
      </c>
      <c r="V48" s="23">
        <v>0.30055817947617003</v>
      </c>
      <c r="W48" s="23">
        <v>0.22808586762075134</v>
      </c>
      <c r="Y48" s="25" t="s">
        <v>38</v>
      </c>
      <c r="Z48" s="21">
        <v>16</v>
      </c>
      <c r="AA48" s="21">
        <v>35</v>
      </c>
      <c r="AB48" s="21">
        <v>51</v>
      </c>
      <c r="AC48" s="23">
        <v>0.15605188725251146</v>
      </c>
      <c r="AD48" s="23">
        <v>0.31216553692472354</v>
      </c>
      <c r="AE48" s="23">
        <v>0.23759608665269044</v>
      </c>
    </row>
    <row r="49" spans="1:31">
      <c r="A49" s="25" t="s">
        <v>4</v>
      </c>
      <c r="B49" s="21">
        <v>1</v>
      </c>
      <c r="C49" s="21">
        <v>1</v>
      </c>
      <c r="D49" s="21">
        <v>2</v>
      </c>
      <c r="E49" s="23">
        <v>9.370314842578711E-3</v>
      </c>
      <c r="F49" s="23">
        <v>8.6169754416199913E-3</v>
      </c>
      <c r="G49" s="23">
        <v>8.9778695515554154E-3</v>
      </c>
      <c r="I49" s="25" t="s">
        <v>4</v>
      </c>
      <c r="J49" s="21">
        <v>1</v>
      </c>
      <c r="K49" s="21">
        <v>1</v>
      </c>
      <c r="L49" s="21">
        <v>2</v>
      </c>
      <c r="M49" s="23">
        <v>9.3554121059032658E-3</v>
      </c>
      <c r="N49" s="23">
        <v>8.6021505376344086E-3</v>
      </c>
      <c r="O49" s="23">
        <v>8.9629828807026978E-3</v>
      </c>
      <c r="Q49" s="25" t="s">
        <v>4</v>
      </c>
      <c r="R49" s="21">
        <v>1</v>
      </c>
      <c r="S49" s="21">
        <v>1</v>
      </c>
      <c r="T49" s="21">
        <v>2</v>
      </c>
      <c r="U49" s="23">
        <v>9.3327111525898267E-3</v>
      </c>
      <c r="V49" s="23">
        <v>8.5873765564620005E-3</v>
      </c>
      <c r="W49" s="23">
        <v>8.9445438282647581E-3</v>
      </c>
      <c r="Y49" s="25" t="s">
        <v>4</v>
      </c>
      <c r="Z49" s="21">
        <v>1</v>
      </c>
      <c r="AA49" s="21">
        <v>1</v>
      </c>
      <c r="AB49" s="21">
        <v>2</v>
      </c>
      <c r="AC49" s="23">
        <v>9.753242953281966E-3</v>
      </c>
      <c r="AD49" s="23">
        <v>8.9190153407063856E-3</v>
      </c>
      <c r="AE49" s="23">
        <v>9.3174935942231547E-3</v>
      </c>
    </row>
    <row r="50" spans="1:31">
      <c r="A50" s="25" t="s">
        <v>8</v>
      </c>
      <c r="B50" s="21">
        <v>10672</v>
      </c>
      <c r="C50" s="21">
        <v>11605</v>
      </c>
      <c r="D50" s="21">
        <v>22277</v>
      </c>
      <c r="E50" s="23"/>
      <c r="F50" s="23"/>
      <c r="G50" s="23"/>
      <c r="I50" s="25" t="s">
        <v>8</v>
      </c>
      <c r="J50" s="21">
        <v>10689</v>
      </c>
      <c r="K50" s="21">
        <v>11625</v>
      </c>
      <c r="L50" s="21">
        <v>22314</v>
      </c>
      <c r="M50" s="23"/>
      <c r="N50" s="23"/>
      <c r="O50" s="23"/>
      <c r="Q50" s="25" t="s">
        <v>8</v>
      </c>
      <c r="R50" s="21">
        <v>10715</v>
      </c>
      <c r="S50" s="21">
        <v>11645</v>
      </c>
      <c r="T50" s="21">
        <v>22360</v>
      </c>
      <c r="U50" s="23"/>
      <c r="V50" s="23"/>
      <c r="W50" s="23"/>
      <c r="Y50" s="25" t="s">
        <v>8</v>
      </c>
      <c r="Z50" s="21">
        <v>10253</v>
      </c>
      <c r="AA50" s="21">
        <v>11212</v>
      </c>
      <c r="AB50" s="21">
        <v>21465</v>
      </c>
      <c r="AC50" s="23"/>
      <c r="AD50" s="23"/>
      <c r="AE50" s="23"/>
    </row>
    <row r="51" spans="1:31">
      <c r="E51" s="23"/>
      <c r="F51" s="23"/>
      <c r="G51" s="23"/>
      <c r="M51" s="23"/>
      <c r="N51" s="23"/>
      <c r="O51" s="23"/>
      <c r="U51" s="23"/>
      <c r="V51" s="23"/>
      <c r="W51" s="23"/>
      <c r="AC51" s="23"/>
      <c r="AD51" s="23"/>
      <c r="AE51" s="23"/>
    </row>
    <row r="52" spans="1:31">
      <c r="A52" s="10">
        <v>2019</v>
      </c>
      <c r="B52" s="10"/>
      <c r="C52" s="10"/>
      <c r="D52" s="10"/>
      <c r="E52" s="22"/>
      <c r="F52" s="22"/>
      <c r="G52" s="22"/>
      <c r="I52" s="10">
        <v>2019</v>
      </c>
      <c r="J52" s="10"/>
      <c r="K52" s="10"/>
      <c r="L52" s="10"/>
      <c r="M52" s="22"/>
      <c r="N52" s="22"/>
      <c r="O52" s="22"/>
      <c r="Q52" s="10">
        <v>2019</v>
      </c>
      <c r="R52" s="10"/>
      <c r="S52" s="10"/>
      <c r="T52" s="10"/>
      <c r="U52" s="22"/>
      <c r="V52" s="22"/>
      <c r="W52" s="22"/>
      <c r="Y52" s="10">
        <v>2019</v>
      </c>
      <c r="Z52" s="10"/>
      <c r="AA52" s="10"/>
      <c r="AB52" s="10"/>
      <c r="AC52" s="22"/>
      <c r="AD52" s="22"/>
      <c r="AE52" s="22"/>
    </row>
    <row r="53" spans="1:31" s="21" customFormat="1">
      <c r="A53" s="24" t="s">
        <v>15</v>
      </c>
      <c r="B53" s="20" t="s">
        <v>6</v>
      </c>
      <c r="C53" s="20" t="s">
        <v>7</v>
      </c>
      <c r="D53" s="20" t="s">
        <v>8</v>
      </c>
      <c r="E53" s="20" t="s">
        <v>16</v>
      </c>
      <c r="F53" s="20" t="s">
        <v>17</v>
      </c>
      <c r="G53" s="20" t="s">
        <v>18</v>
      </c>
      <c r="I53" s="24" t="s">
        <v>15</v>
      </c>
      <c r="J53" s="20" t="s">
        <v>6</v>
      </c>
      <c r="K53" s="20" t="s">
        <v>7</v>
      </c>
      <c r="L53" s="20" t="s">
        <v>8</v>
      </c>
      <c r="M53" s="20" t="s">
        <v>16</v>
      </c>
      <c r="N53" s="20" t="s">
        <v>17</v>
      </c>
      <c r="O53" s="20" t="s">
        <v>18</v>
      </c>
      <c r="Q53" s="24" t="s">
        <v>15</v>
      </c>
      <c r="R53" s="20" t="s">
        <v>6</v>
      </c>
      <c r="S53" s="20" t="s">
        <v>7</v>
      </c>
      <c r="T53" s="20" t="s">
        <v>8</v>
      </c>
      <c r="U53" s="20" t="s">
        <v>16</v>
      </c>
      <c r="V53" s="20" t="s">
        <v>17</v>
      </c>
      <c r="W53" s="20" t="s">
        <v>18</v>
      </c>
      <c r="Y53" s="24" t="s">
        <v>15</v>
      </c>
      <c r="Z53" s="20" t="s">
        <v>6</v>
      </c>
      <c r="AA53" s="20" t="s">
        <v>7</v>
      </c>
      <c r="AB53" s="20" t="s">
        <v>8</v>
      </c>
      <c r="AC53" s="20" t="s">
        <v>16</v>
      </c>
      <c r="AD53" s="20" t="s">
        <v>17</v>
      </c>
      <c r="AE53" s="20" t="s">
        <v>18</v>
      </c>
    </row>
    <row r="54" spans="1:31">
      <c r="A54" s="25" t="s">
        <v>19</v>
      </c>
      <c r="B54" s="21">
        <v>851</v>
      </c>
      <c r="C54" s="21">
        <v>759</v>
      </c>
      <c r="D54" s="21">
        <v>1610</v>
      </c>
      <c r="E54" s="23">
        <v>7.8245678558293497</v>
      </c>
      <c r="F54" s="23">
        <v>6.4387512724804887</v>
      </c>
      <c r="G54" s="23">
        <v>7.1037769149311689</v>
      </c>
      <c r="I54" s="25" t="s">
        <v>19</v>
      </c>
      <c r="J54" s="21">
        <v>855</v>
      </c>
      <c r="K54" s="21">
        <v>770</v>
      </c>
      <c r="L54" s="21">
        <v>1625</v>
      </c>
      <c r="M54" s="23">
        <v>7.8325393917185782</v>
      </c>
      <c r="N54" s="23">
        <v>6.5105267608015565</v>
      </c>
      <c r="O54" s="23">
        <v>7.1450556215099148</v>
      </c>
      <c r="Q54" s="25" t="s">
        <v>19</v>
      </c>
      <c r="R54" s="21">
        <v>861</v>
      </c>
      <c r="S54" s="21">
        <v>773</v>
      </c>
      <c r="T54" s="21">
        <v>1634</v>
      </c>
      <c r="U54" s="23">
        <v>7.8508252028813716</v>
      </c>
      <c r="V54" s="23">
        <v>6.5127643440896454</v>
      </c>
      <c r="W54" s="23">
        <v>7.1553687160623571</v>
      </c>
      <c r="Y54" s="25" t="s">
        <v>19</v>
      </c>
      <c r="Z54" s="21">
        <v>779</v>
      </c>
      <c r="AA54" s="21">
        <v>701</v>
      </c>
      <c r="AB54" s="21">
        <v>1480</v>
      </c>
      <c r="AC54" s="23">
        <v>7.5792955827982098</v>
      </c>
      <c r="AD54" s="23">
        <v>6.2472150432225293</v>
      </c>
      <c r="AE54" s="23">
        <v>6.8840411181915435</v>
      </c>
    </row>
    <row r="55" spans="1:31">
      <c r="A55" s="25" t="s">
        <v>20</v>
      </c>
      <c r="B55" s="21">
        <v>687</v>
      </c>
      <c r="C55" s="21">
        <v>610</v>
      </c>
      <c r="D55" s="21">
        <v>1297</v>
      </c>
      <c r="E55" s="23">
        <v>6.316660536962118</v>
      </c>
      <c r="F55" s="23">
        <v>5.1747539871055315</v>
      </c>
      <c r="G55" s="23">
        <v>5.7227320861277793</v>
      </c>
      <c r="I55" s="25" t="s">
        <v>20</v>
      </c>
      <c r="J55" s="21">
        <v>688</v>
      </c>
      <c r="K55" s="21">
        <v>613</v>
      </c>
      <c r="L55" s="21">
        <v>1301</v>
      </c>
      <c r="M55" s="23">
        <v>6.3026749725174049</v>
      </c>
      <c r="N55" s="23">
        <v>5.1830557199627973</v>
      </c>
      <c r="O55" s="23">
        <v>5.7204414545134767</v>
      </c>
      <c r="Q55" s="25" t="s">
        <v>20</v>
      </c>
      <c r="R55" s="21">
        <v>690</v>
      </c>
      <c r="S55" s="21">
        <v>615</v>
      </c>
      <c r="T55" s="21">
        <v>1305</v>
      </c>
      <c r="U55" s="23">
        <v>6.2916020789641642</v>
      </c>
      <c r="V55" s="23">
        <v>5.1815654225292782</v>
      </c>
      <c r="W55" s="23">
        <v>5.7146610614818707</v>
      </c>
      <c r="Y55" s="25" t="s">
        <v>20</v>
      </c>
      <c r="Z55" s="21">
        <v>661</v>
      </c>
      <c r="AA55" s="21">
        <v>599</v>
      </c>
      <c r="AB55" s="21">
        <v>1260</v>
      </c>
      <c r="AC55" s="23">
        <v>6.4312122981124737</v>
      </c>
      <c r="AD55" s="23">
        <v>5.338205151056056</v>
      </c>
      <c r="AE55" s="23">
        <v>5.8607377087306389</v>
      </c>
    </row>
    <row r="56" spans="1:31">
      <c r="A56" s="25" t="s">
        <v>21</v>
      </c>
      <c r="B56" s="21">
        <v>496</v>
      </c>
      <c r="C56" s="21">
        <v>455</v>
      </c>
      <c r="D56" s="21">
        <v>951</v>
      </c>
      <c r="E56" s="23">
        <v>4.5605001838911363</v>
      </c>
      <c r="F56" s="23">
        <v>3.8598574821852729</v>
      </c>
      <c r="G56" s="23">
        <v>4.1960818919872924</v>
      </c>
      <c r="I56" s="25" t="s">
        <v>21</v>
      </c>
      <c r="J56" s="21">
        <v>498</v>
      </c>
      <c r="K56" s="21">
        <v>455</v>
      </c>
      <c r="L56" s="21">
        <v>953</v>
      </c>
      <c r="M56" s="23">
        <v>4.5621106632466102</v>
      </c>
      <c r="N56" s="23">
        <v>3.8471294495645556</v>
      </c>
      <c r="O56" s="23">
        <v>4.1903003121839681</v>
      </c>
      <c r="Q56" s="25" t="s">
        <v>21</v>
      </c>
      <c r="R56" s="21">
        <v>500</v>
      </c>
      <c r="S56" s="21">
        <v>455</v>
      </c>
      <c r="T56" s="21">
        <v>955</v>
      </c>
      <c r="U56" s="23">
        <v>4.5591319412783804</v>
      </c>
      <c r="V56" s="23">
        <v>3.8335158817086525</v>
      </c>
      <c r="W56" s="23">
        <v>4.1819933438430548</v>
      </c>
      <c r="Y56" s="25" t="s">
        <v>21</v>
      </c>
      <c r="Z56" s="21">
        <v>476</v>
      </c>
      <c r="AA56" s="21">
        <v>446</v>
      </c>
      <c r="AB56" s="21">
        <v>922</v>
      </c>
      <c r="AC56" s="23">
        <v>4.63125121618992</v>
      </c>
      <c r="AD56" s="23">
        <v>3.9746903128063455</v>
      </c>
      <c r="AE56" s="23">
        <v>4.2885715614679754</v>
      </c>
    </row>
    <row r="57" spans="1:31">
      <c r="A57" s="25" t="s">
        <v>22</v>
      </c>
      <c r="B57" s="21">
        <v>335</v>
      </c>
      <c r="C57" s="21">
        <v>340</v>
      </c>
      <c r="D57" s="21">
        <v>675</v>
      </c>
      <c r="E57" s="23">
        <v>3.0801765354909896</v>
      </c>
      <c r="F57" s="23">
        <v>2.8842891075670174</v>
      </c>
      <c r="G57" s="23">
        <v>2.9782915637133778</v>
      </c>
      <c r="I57" s="25" t="s">
        <v>22</v>
      </c>
      <c r="J57" s="21">
        <v>335</v>
      </c>
      <c r="K57" s="21">
        <v>340</v>
      </c>
      <c r="L57" s="21">
        <v>675</v>
      </c>
      <c r="M57" s="23">
        <v>3.0688897031879812</v>
      </c>
      <c r="N57" s="23">
        <v>2.8747780502240636</v>
      </c>
      <c r="O57" s="23">
        <v>2.96794618124258</v>
      </c>
      <c r="Q57" s="25" t="s">
        <v>22</v>
      </c>
      <c r="R57" s="21">
        <v>335</v>
      </c>
      <c r="S57" s="21">
        <v>340</v>
      </c>
      <c r="T57" s="21">
        <v>675</v>
      </c>
      <c r="U57" s="23">
        <v>3.0546184006565147</v>
      </c>
      <c r="V57" s="23">
        <v>2.8646052742438286</v>
      </c>
      <c r="W57" s="23">
        <v>2.955859169732002</v>
      </c>
      <c r="Y57" s="25" t="s">
        <v>22</v>
      </c>
      <c r="Z57" s="21">
        <v>334</v>
      </c>
      <c r="AA57" s="21">
        <v>328</v>
      </c>
      <c r="AB57" s="21">
        <v>662</v>
      </c>
      <c r="AC57" s="23">
        <v>3.2496594668223389</v>
      </c>
      <c r="AD57" s="23">
        <v>2.923090633633366</v>
      </c>
      <c r="AE57" s="23">
        <v>3.0792129866505418</v>
      </c>
    </row>
    <row r="58" spans="1:31">
      <c r="A58" s="25" t="s">
        <v>23</v>
      </c>
      <c r="B58" s="21">
        <v>367</v>
      </c>
      <c r="C58" s="21">
        <v>417</v>
      </c>
      <c r="D58" s="21">
        <v>784</v>
      </c>
      <c r="E58" s="23">
        <v>3.3744023538065466</v>
      </c>
      <c r="F58" s="23">
        <v>3.5374957583983715</v>
      </c>
      <c r="G58" s="23">
        <v>3.4592304977056121</v>
      </c>
      <c r="I58" s="25" t="s">
        <v>23</v>
      </c>
      <c r="J58" s="21">
        <v>368</v>
      </c>
      <c r="K58" s="21">
        <v>420</v>
      </c>
      <c r="L58" s="21">
        <v>788</v>
      </c>
      <c r="M58" s="23">
        <v>3.3711982411139609</v>
      </c>
      <c r="N58" s="23">
        <v>3.5511964149826665</v>
      </c>
      <c r="O58" s="23">
        <v>3.4648023567691157</v>
      </c>
      <c r="Q58" s="25" t="s">
        <v>23</v>
      </c>
      <c r="R58" s="21">
        <v>371</v>
      </c>
      <c r="S58" s="21">
        <v>425</v>
      </c>
      <c r="T58" s="21">
        <v>796</v>
      </c>
      <c r="U58" s="23">
        <v>3.3828759004285587</v>
      </c>
      <c r="V58" s="23">
        <v>3.5807565928047853</v>
      </c>
      <c r="W58" s="23">
        <v>3.48572429497285</v>
      </c>
      <c r="Y58" s="25" t="s">
        <v>23</v>
      </c>
      <c r="Z58" s="21">
        <v>342</v>
      </c>
      <c r="AA58" s="21">
        <v>370</v>
      </c>
      <c r="AB58" s="21">
        <v>712</v>
      </c>
      <c r="AC58" s="23">
        <v>3.3274956217162872</v>
      </c>
      <c r="AD58" s="23">
        <v>3.2973888245254432</v>
      </c>
      <c r="AE58" s="23">
        <v>3.3117819433462024</v>
      </c>
    </row>
    <row r="59" spans="1:31">
      <c r="A59" s="25" t="s">
        <v>24</v>
      </c>
      <c r="B59" s="21">
        <v>660</v>
      </c>
      <c r="C59" s="21">
        <v>729</v>
      </c>
      <c r="D59" s="21">
        <v>1389</v>
      </c>
      <c r="E59" s="23">
        <v>6.068407502758367</v>
      </c>
      <c r="F59" s="23">
        <v>6.1842551747539876</v>
      </c>
      <c r="G59" s="23">
        <v>6.1286621955524181</v>
      </c>
      <c r="I59" s="25" t="s">
        <v>24</v>
      </c>
      <c r="J59" s="21">
        <v>668</v>
      </c>
      <c r="K59" s="21">
        <v>732</v>
      </c>
      <c r="L59" s="21">
        <v>1400</v>
      </c>
      <c r="M59" s="23">
        <v>6.1194576768046902</v>
      </c>
      <c r="N59" s="23">
        <v>6.1892280375412199</v>
      </c>
      <c r="O59" s="23">
        <v>6.1557402277623883</v>
      </c>
      <c r="Q59" s="25" t="s">
        <v>24</v>
      </c>
      <c r="R59" s="21">
        <v>681</v>
      </c>
      <c r="S59" s="21">
        <v>751</v>
      </c>
      <c r="T59" s="21">
        <v>1432</v>
      </c>
      <c r="U59" s="23">
        <v>6.2095377040211543</v>
      </c>
      <c r="V59" s="23">
        <v>6.3274075322268102</v>
      </c>
      <c r="W59" s="23">
        <v>6.2708004904536692</v>
      </c>
      <c r="Y59" s="25" t="s">
        <v>24</v>
      </c>
      <c r="Z59" s="21">
        <v>531</v>
      </c>
      <c r="AA59" s="21">
        <v>532</v>
      </c>
      <c r="AB59" s="21">
        <v>1063</v>
      </c>
      <c r="AC59" s="23">
        <v>5.166374781085814</v>
      </c>
      <c r="AD59" s="23">
        <v>4.7411104179663131</v>
      </c>
      <c r="AE59" s="23">
        <v>4.9444160193497373</v>
      </c>
    </row>
    <row r="60" spans="1:31">
      <c r="A60" s="25" t="s">
        <v>25</v>
      </c>
      <c r="B60" s="21">
        <v>915</v>
      </c>
      <c r="C60" s="21">
        <v>954</v>
      </c>
      <c r="D60" s="21">
        <v>1869</v>
      </c>
      <c r="E60" s="23">
        <v>8.4130194924604638</v>
      </c>
      <c r="F60" s="23">
        <v>8.0929759077027477</v>
      </c>
      <c r="G60" s="23">
        <v>8.2465584186374876</v>
      </c>
      <c r="I60" s="25" t="s">
        <v>25</v>
      </c>
      <c r="J60" s="21">
        <v>931</v>
      </c>
      <c r="K60" s="21">
        <v>966</v>
      </c>
      <c r="L60" s="21">
        <v>1897</v>
      </c>
      <c r="M60" s="23">
        <v>8.5287651154268964</v>
      </c>
      <c r="N60" s="23">
        <v>8.1677517544601344</v>
      </c>
      <c r="O60" s="23">
        <v>8.3410280086180357</v>
      </c>
      <c r="Q60" s="25" t="s">
        <v>25</v>
      </c>
      <c r="R60" s="21">
        <v>942</v>
      </c>
      <c r="S60" s="21">
        <v>974</v>
      </c>
      <c r="T60" s="21">
        <v>1916</v>
      </c>
      <c r="U60" s="23">
        <v>8.5894045773684695</v>
      </c>
      <c r="V60" s="23">
        <v>8.2062515797455564</v>
      </c>
      <c r="W60" s="23">
        <v>8.3902609914170601</v>
      </c>
      <c r="Y60" s="25" t="s">
        <v>25</v>
      </c>
      <c r="Z60" s="21">
        <v>738</v>
      </c>
      <c r="AA60" s="21">
        <v>811</v>
      </c>
      <c r="AB60" s="21">
        <v>1549</v>
      </c>
      <c r="AC60" s="23">
        <v>7.1803852889667246</v>
      </c>
      <c r="AD60" s="23">
        <v>7.2275198288922553</v>
      </c>
      <c r="AE60" s="23">
        <v>7.204986278431555</v>
      </c>
    </row>
    <row r="61" spans="1:31">
      <c r="A61" s="25" t="s">
        <v>26</v>
      </c>
      <c r="B61" s="21">
        <v>1044</v>
      </c>
      <c r="C61" s="21">
        <v>1039</v>
      </c>
      <c r="D61" s="21">
        <v>2083</v>
      </c>
      <c r="E61" s="23">
        <v>9.5991173225450535</v>
      </c>
      <c r="F61" s="23">
        <v>8.8140481845945029</v>
      </c>
      <c r="G61" s="23">
        <v>9.1907871514295802</v>
      </c>
      <c r="I61" s="25" t="s">
        <v>26</v>
      </c>
      <c r="J61" s="21">
        <v>1049</v>
      </c>
      <c r="K61" s="21">
        <v>1044</v>
      </c>
      <c r="L61" s="21">
        <v>2093</v>
      </c>
      <c r="M61" s="23">
        <v>9.6097471601319171</v>
      </c>
      <c r="N61" s="23">
        <v>8.8272596600997719</v>
      </c>
      <c r="O61" s="23">
        <v>9.2028316405047708</v>
      </c>
      <c r="Q61" s="25" t="s">
        <v>26</v>
      </c>
      <c r="R61" s="21">
        <v>1057</v>
      </c>
      <c r="S61" s="21">
        <v>1047</v>
      </c>
      <c r="T61" s="21">
        <v>2104</v>
      </c>
      <c r="U61" s="23">
        <v>9.6380049238624963</v>
      </c>
      <c r="V61" s="23">
        <v>8.8212991827449656</v>
      </c>
      <c r="W61" s="23">
        <v>9.2135225083201959</v>
      </c>
      <c r="Y61" s="25" t="s">
        <v>26</v>
      </c>
      <c r="Z61" s="21">
        <v>954</v>
      </c>
      <c r="AA61" s="21">
        <v>990</v>
      </c>
      <c r="AB61" s="21">
        <v>1944</v>
      </c>
      <c r="AC61" s="23">
        <v>9.281961471103326</v>
      </c>
      <c r="AD61" s="23">
        <v>8.8227430710275367</v>
      </c>
      <c r="AE61" s="23">
        <v>9.042281036327271</v>
      </c>
    </row>
    <row r="62" spans="1:31">
      <c r="A62" s="25" t="s">
        <v>27</v>
      </c>
      <c r="B62" s="21">
        <v>1159</v>
      </c>
      <c r="C62" s="21">
        <v>1080</v>
      </c>
      <c r="D62" s="21">
        <v>2239</v>
      </c>
      <c r="E62" s="23">
        <v>10.656491357116588</v>
      </c>
      <c r="F62" s="23">
        <v>9.1618595181540545</v>
      </c>
      <c r="G62" s="23">
        <v>9.8791034239322268</v>
      </c>
      <c r="I62" s="25" t="s">
        <v>27</v>
      </c>
      <c r="J62" s="21">
        <v>1159</v>
      </c>
      <c r="K62" s="21">
        <v>1080</v>
      </c>
      <c r="L62" s="21">
        <v>2239</v>
      </c>
      <c r="M62" s="23">
        <v>10.617442286551851</v>
      </c>
      <c r="N62" s="23">
        <v>9.1316479242411432</v>
      </c>
      <c r="O62" s="23">
        <v>9.8447874071142767</v>
      </c>
      <c r="Q62" s="25" t="s">
        <v>27</v>
      </c>
      <c r="R62" s="21">
        <v>1162</v>
      </c>
      <c r="S62" s="21">
        <v>1081</v>
      </c>
      <c r="T62" s="21">
        <v>2243</v>
      </c>
      <c r="U62" s="23">
        <v>10.595422631530957</v>
      </c>
      <c r="V62" s="23">
        <v>9.1077597101693488</v>
      </c>
      <c r="W62" s="23">
        <v>9.8222105447538972</v>
      </c>
      <c r="Y62" s="25" t="s">
        <v>27</v>
      </c>
      <c r="Z62" s="21">
        <v>1131</v>
      </c>
      <c r="AA62" s="21">
        <v>1059</v>
      </c>
      <c r="AB62" s="21">
        <v>2190</v>
      </c>
      <c r="AC62" s="23">
        <v>11.004086398131932</v>
      </c>
      <c r="AD62" s="23">
        <v>9.4376615274930931</v>
      </c>
      <c r="AE62" s="23">
        <v>10.186520303269919</v>
      </c>
    </row>
    <row r="63" spans="1:31">
      <c r="A63" s="25" t="s">
        <v>28</v>
      </c>
      <c r="B63" s="21">
        <v>873</v>
      </c>
      <c r="C63" s="21">
        <v>799</v>
      </c>
      <c r="D63" s="21">
        <v>1672</v>
      </c>
      <c r="E63" s="23">
        <v>8.0268481059212942</v>
      </c>
      <c r="F63" s="23">
        <v>6.77807940278249</v>
      </c>
      <c r="G63" s="23">
        <v>7.37733851041299</v>
      </c>
      <c r="I63" s="25" t="s">
        <v>28</v>
      </c>
      <c r="J63" s="21">
        <v>874</v>
      </c>
      <c r="K63" s="21">
        <v>800</v>
      </c>
      <c r="L63" s="21">
        <v>1674</v>
      </c>
      <c r="M63" s="23">
        <v>8.0065958226456591</v>
      </c>
      <c r="N63" s="23">
        <v>6.764183647586032</v>
      </c>
      <c r="O63" s="23">
        <v>7.360506529481599</v>
      </c>
      <c r="Q63" s="25" t="s">
        <v>28</v>
      </c>
      <c r="R63" s="21">
        <v>874</v>
      </c>
      <c r="S63" s="21">
        <v>801</v>
      </c>
      <c r="T63" s="21">
        <v>1675</v>
      </c>
      <c r="U63" s="23">
        <v>7.9693626333546099</v>
      </c>
      <c r="V63" s="23">
        <v>6.7486730137332547</v>
      </c>
      <c r="W63" s="23">
        <v>7.3349097915571901</v>
      </c>
      <c r="Y63" s="25" t="s">
        <v>28</v>
      </c>
      <c r="Z63" s="21">
        <v>858</v>
      </c>
      <c r="AA63" s="21">
        <v>786</v>
      </c>
      <c r="AB63" s="21">
        <v>1644</v>
      </c>
      <c r="AC63" s="23">
        <v>8.3479276123759476</v>
      </c>
      <c r="AD63" s="23">
        <v>7.0047232866945901</v>
      </c>
      <c r="AE63" s="23">
        <v>7.6468672961533093</v>
      </c>
    </row>
    <row r="64" spans="1:31">
      <c r="A64" s="25" t="s">
        <v>29</v>
      </c>
      <c r="B64" s="21">
        <v>640</v>
      </c>
      <c r="C64" s="21">
        <v>623</v>
      </c>
      <c r="D64" s="21">
        <v>1263</v>
      </c>
      <c r="E64" s="23">
        <v>5.8845163663111437</v>
      </c>
      <c r="F64" s="23">
        <v>5.2850356294536818</v>
      </c>
      <c r="G64" s="23">
        <v>5.5727144369925874</v>
      </c>
      <c r="I64" s="25" t="s">
        <v>29</v>
      </c>
      <c r="J64" s="21">
        <v>642</v>
      </c>
      <c r="K64" s="21">
        <v>623</v>
      </c>
      <c r="L64" s="21">
        <v>1265</v>
      </c>
      <c r="M64" s="23">
        <v>5.8812751923781601</v>
      </c>
      <c r="N64" s="23">
        <v>5.2676080155576228</v>
      </c>
      <c r="O64" s="23">
        <v>5.5621509915138718</v>
      </c>
      <c r="Q64" s="25" t="s">
        <v>29</v>
      </c>
      <c r="R64" s="21">
        <v>644</v>
      </c>
      <c r="S64" s="21">
        <v>623</v>
      </c>
      <c r="T64" s="21">
        <v>1267</v>
      </c>
      <c r="U64" s="23">
        <v>5.8721619403665537</v>
      </c>
      <c r="V64" s="23">
        <v>5.2489678995703093</v>
      </c>
      <c r="W64" s="23">
        <v>5.5482571378525138</v>
      </c>
      <c r="Y64" s="25" t="s">
        <v>29</v>
      </c>
      <c r="Z64" s="21">
        <v>616</v>
      </c>
      <c r="AA64" s="21">
        <v>608</v>
      </c>
      <c r="AB64" s="21">
        <v>1224</v>
      </c>
      <c r="AC64" s="23">
        <v>5.9933839268340146</v>
      </c>
      <c r="AD64" s="23">
        <v>5.4184119062472149</v>
      </c>
      <c r="AE64" s="23">
        <v>5.6932880599097633</v>
      </c>
    </row>
    <row r="65" spans="1:31">
      <c r="A65" s="25" t="s">
        <v>30</v>
      </c>
      <c r="B65" s="21">
        <v>563</v>
      </c>
      <c r="C65" s="21">
        <v>591</v>
      </c>
      <c r="D65" s="21">
        <v>1154</v>
      </c>
      <c r="E65" s="23">
        <v>5.176535490989334</v>
      </c>
      <c r="F65" s="23">
        <v>5.0135731252120799</v>
      </c>
      <c r="G65" s="23">
        <v>5.0917755030003526</v>
      </c>
      <c r="I65" s="25" t="s">
        <v>30</v>
      </c>
      <c r="J65" s="21">
        <v>564</v>
      </c>
      <c r="K65" s="21">
        <v>591</v>
      </c>
      <c r="L65" s="21">
        <v>1155</v>
      </c>
      <c r="M65" s="23">
        <v>5.1667277390985706</v>
      </c>
      <c r="N65" s="23">
        <v>4.9970406696541811</v>
      </c>
      <c r="O65" s="23">
        <v>5.0784856879039708</v>
      </c>
      <c r="Q65" s="25" t="s">
        <v>30</v>
      </c>
      <c r="R65" s="21">
        <v>566</v>
      </c>
      <c r="S65" s="21">
        <v>591</v>
      </c>
      <c r="T65" s="21">
        <v>1157</v>
      </c>
      <c r="U65" s="23">
        <v>5.1609373575271267</v>
      </c>
      <c r="V65" s="23">
        <v>4.9793579914061841</v>
      </c>
      <c r="W65" s="23">
        <v>5.0665615694517427</v>
      </c>
      <c r="Y65" s="25" t="s">
        <v>30</v>
      </c>
      <c r="Z65" s="21">
        <v>545</v>
      </c>
      <c r="AA65" s="21">
        <v>594</v>
      </c>
      <c r="AB65" s="21">
        <v>1139</v>
      </c>
      <c r="AC65" s="23">
        <v>5.3025880521502238</v>
      </c>
      <c r="AD65" s="23">
        <v>5.2936458426165229</v>
      </c>
      <c r="AE65" s="23">
        <v>5.297920833527141</v>
      </c>
    </row>
    <row r="66" spans="1:31">
      <c r="A66" s="25" t="s">
        <v>31</v>
      </c>
      <c r="B66" s="21">
        <v>565</v>
      </c>
      <c r="C66" s="21">
        <v>693</v>
      </c>
      <c r="D66" s="21">
        <v>1258</v>
      </c>
      <c r="E66" s="23">
        <v>5.1949246046340569</v>
      </c>
      <c r="F66" s="23">
        <v>5.8788598574821851</v>
      </c>
      <c r="G66" s="23">
        <v>5.5506530180021176</v>
      </c>
      <c r="I66" s="25" t="s">
        <v>31</v>
      </c>
      <c r="J66" s="21">
        <v>563</v>
      </c>
      <c r="K66" s="21">
        <v>691</v>
      </c>
      <c r="L66" s="21">
        <v>1254</v>
      </c>
      <c r="M66" s="23">
        <v>5.1575668743129359</v>
      </c>
      <c r="N66" s="23">
        <v>5.8425636256024349</v>
      </c>
      <c r="O66" s="23">
        <v>5.5137844611528823</v>
      </c>
      <c r="Q66" s="25" t="s">
        <v>31</v>
      </c>
      <c r="R66" s="21">
        <v>561</v>
      </c>
      <c r="S66" s="21">
        <v>689</v>
      </c>
      <c r="T66" s="21">
        <v>1250</v>
      </c>
      <c r="U66" s="23">
        <v>5.1153460381143425</v>
      </c>
      <c r="V66" s="23">
        <v>5.8050383351588168</v>
      </c>
      <c r="W66" s="23">
        <v>5.4738132772814856</v>
      </c>
      <c r="Y66" s="25" t="s">
        <v>31</v>
      </c>
      <c r="Z66" s="21">
        <v>593</v>
      </c>
      <c r="AA66" s="21">
        <v>717</v>
      </c>
      <c r="AB66" s="21">
        <v>1310</v>
      </c>
      <c r="AC66" s="23">
        <v>5.769604981513913</v>
      </c>
      <c r="AD66" s="23">
        <v>6.3898048302290347</v>
      </c>
      <c r="AE66" s="23">
        <v>6.0933066654262991</v>
      </c>
    </row>
    <row r="67" spans="1:31">
      <c r="A67" s="25" t="s">
        <v>32</v>
      </c>
      <c r="B67" s="21">
        <v>658</v>
      </c>
      <c r="C67" s="21">
        <v>855</v>
      </c>
      <c r="D67" s="21">
        <v>1513</v>
      </c>
      <c r="E67" s="23">
        <v>6.050018389113645</v>
      </c>
      <c r="F67" s="23">
        <v>7.2531387852052926</v>
      </c>
      <c r="G67" s="23">
        <v>6.6757853865160603</v>
      </c>
      <c r="I67" s="25" t="s">
        <v>32</v>
      </c>
      <c r="J67" s="21">
        <v>657</v>
      </c>
      <c r="K67" s="21">
        <v>855</v>
      </c>
      <c r="L67" s="21">
        <v>1512</v>
      </c>
      <c r="M67" s="23">
        <v>6.0186881641626968</v>
      </c>
      <c r="N67" s="23">
        <v>7.229221273357572</v>
      </c>
      <c r="O67" s="23">
        <v>6.64819944598338</v>
      </c>
      <c r="Q67" s="25" t="s">
        <v>32</v>
      </c>
      <c r="R67" s="21">
        <v>656</v>
      </c>
      <c r="S67" s="21">
        <v>855</v>
      </c>
      <c r="T67" s="21">
        <v>1511</v>
      </c>
      <c r="U67" s="23">
        <v>5.9815811069572353</v>
      </c>
      <c r="V67" s="23">
        <v>7.203639733760216</v>
      </c>
      <c r="W67" s="23">
        <v>6.616745489577859</v>
      </c>
      <c r="Y67" s="25" t="s">
        <v>32</v>
      </c>
      <c r="Z67" s="21">
        <v>665</v>
      </c>
      <c r="AA67" s="21">
        <v>849</v>
      </c>
      <c r="AB67" s="21">
        <v>1514</v>
      </c>
      <c r="AC67" s="23">
        <v>6.4701303755594477</v>
      </c>
      <c r="AD67" s="23">
        <v>7.5661705730327062</v>
      </c>
      <c r="AE67" s="23">
        <v>7.0421880087445929</v>
      </c>
    </row>
    <row r="68" spans="1:31">
      <c r="A68" s="25" t="s">
        <v>33</v>
      </c>
      <c r="B68" s="21">
        <v>438</v>
      </c>
      <c r="C68" s="21">
        <v>663</v>
      </c>
      <c r="D68" s="21">
        <v>1101</v>
      </c>
      <c r="E68" s="23">
        <v>4.0272158881941893</v>
      </c>
      <c r="F68" s="23">
        <v>5.6243637597556839</v>
      </c>
      <c r="G68" s="23">
        <v>4.8579244617013764</v>
      </c>
      <c r="I68" s="25" t="s">
        <v>33</v>
      </c>
      <c r="J68" s="21">
        <v>438</v>
      </c>
      <c r="K68" s="21">
        <v>663</v>
      </c>
      <c r="L68" s="21">
        <v>1101</v>
      </c>
      <c r="M68" s="23">
        <v>4.0124587761084642</v>
      </c>
      <c r="N68" s="23">
        <v>5.6058171979369238</v>
      </c>
      <c r="O68" s="23">
        <v>4.8410499934045639</v>
      </c>
      <c r="Q68" s="25" t="s">
        <v>33</v>
      </c>
      <c r="R68" s="21">
        <v>438</v>
      </c>
      <c r="S68" s="21">
        <v>663</v>
      </c>
      <c r="T68" s="21">
        <v>1101</v>
      </c>
      <c r="U68" s="23">
        <v>3.9937995805598612</v>
      </c>
      <c r="V68" s="23">
        <v>5.5859802847754656</v>
      </c>
      <c r="W68" s="23">
        <v>4.8213347346295325</v>
      </c>
      <c r="Y68" s="25" t="s">
        <v>33</v>
      </c>
      <c r="Z68" s="21">
        <v>435</v>
      </c>
      <c r="AA68" s="21">
        <v>662</v>
      </c>
      <c r="AB68" s="21">
        <v>1097</v>
      </c>
      <c r="AC68" s="23">
        <v>4.2323409223584356</v>
      </c>
      <c r="AD68" s="23">
        <v>5.8996524373941721</v>
      </c>
      <c r="AE68" s="23">
        <v>5.1025629099027867</v>
      </c>
    </row>
    <row r="69" spans="1:31">
      <c r="A69" s="25" t="s">
        <v>34</v>
      </c>
      <c r="B69" s="21">
        <v>291</v>
      </c>
      <c r="C69" s="21">
        <v>485</v>
      </c>
      <c r="D69" s="21">
        <v>776</v>
      </c>
      <c r="E69" s="23">
        <v>2.6756160353070984</v>
      </c>
      <c r="F69" s="23">
        <v>4.114353579911775</v>
      </c>
      <c r="G69" s="23">
        <v>3.423932227320861</v>
      </c>
      <c r="I69" s="25" t="s">
        <v>34</v>
      </c>
      <c r="J69" s="21">
        <v>291</v>
      </c>
      <c r="K69" s="21">
        <v>487</v>
      </c>
      <c r="L69" s="21">
        <v>778</v>
      </c>
      <c r="M69" s="23">
        <v>2.6658116526200071</v>
      </c>
      <c r="N69" s="23">
        <v>4.1176967954679968</v>
      </c>
      <c r="O69" s="23">
        <v>3.4208327837136703</v>
      </c>
      <c r="Q69" s="25" t="s">
        <v>34</v>
      </c>
      <c r="R69" s="21">
        <v>291</v>
      </c>
      <c r="S69" s="21">
        <v>489</v>
      </c>
      <c r="T69" s="21">
        <v>780</v>
      </c>
      <c r="U69" s="23">
        <v>2.6534147898240175</v>
      </c>
      <c r="V69" s="23">
        <v>4.1199764091330362</v>
      </c>
      <c r="W69" s="23">
        <v>3.4156594850236468</v>
      </c>
      <c r="Y69" s="25" t="s">
        <v>34</v>
      </c>
      <c r="Z69" s="21">
        <v>291</v>
      </c>
      <c r="AA69" s="21">
        <v>480</v>
      </c>
      <c r="AB69" s="21">
        <v>771</v>
      </c>
      <c r="AC69" s="23">
        <v>2.8312901342673671</v>
      </c>
      <c r="AD69" s="23">
        <v>4.2776936101951701</v>
      </c>
      <c r="AE69" s="23">
        <v>3.5862133122470814</v>
      </c>
    </row>
    <row r="70" spans="1:31">
      <c r="A70" s="25" t="s">
        <v>35</v>
      </c>
      <c r="B70" s="21">
        <v>171</v>
      </c>
      <c r="C70" s="21">
        <v>314</v>
      </c>
      <c r="D70" s="21">
        <v>485</v>
      </c>
      <c r="E70" s="23">
        <v>1.5722692166237586</v>
      </c>
      <c r="F70" s="23">
        <v>2.6637258228707159</v>
      </c>
      <c r="G70" s="23">
        <v>2.1399576420755384</v>
      </c>
      <c r="I70" s="25" t="s">
        <v>35</v>
      </c>
      <c r="J70" s="21">
        <v>173</v>
      </c>
      <c r="K70" s="21">
        <v>315</v>
      </c>
      <c r="L70" s="21">
        <v>488</v>
      </c>
      <c r="M70" s="23">
        <v>1.5848296079149873</v>
      </c>
      <c r="N70" s="23">
        <v>2.663397311237</v>
      </c>
      <c r="O70" s="23">
        <v>2.1457151651057469</v>
      </c>
      <c r="Q70" s="25" t="s">
        <v>35</v>
      </c>
      <c r="R70" s="21">
        <v>175</v>
      </c>
      <c r="S70" s="21">
        <v>315</v>
      </c>
      <c r="T70" s="21">
        <v>490</v>
      </c>
      <c r="U70" s="23">
        <v>1.5956961794474331</v>
      </c>
      <c r="V70" s="23">
        <v>2.6539725334906059</v>
      </c>
      <c r="W70" s="23">
        <v>2.1457348046943423</v>
      </c>
      <c r="Y70" s="25" t="s">
        <v>35</v>
      </c>
      <c r="Z70" s="21">
        <v>166</v>
      </c>
      <c r="AA70" s="21">
        <v>307</v>
      </c>
      <c r="AB70" s="21">
        <v>473</v>
      </c>
      <c r="AC70" s="23">
        <v>1.6151002140494259</v>
      </c>
      <c r="AD70" s="23">
        <v>2.7359415381873275</v>
      </c>
      <c r="AE70" s="23">
        <v>2.2001023303409464</v>
      </c>
    </row>
    <row r="71" spans="1:31">
      <c r="A71" s="25" t="s">
        <v>36</v>
      </c>
      <c r="B71" s="21">
        <v>110</v>
      </c>
      <c r="C71" s="21">
        <v>225</v>
      </c>
      <c r="D71" s="21">
        <v>335</v>
      </c>
      <c r="E71" s="23">
        <v>1.0114012504597278</v>
      </c>
      <c r="F71" s="23">
        <v>1.9087207329487617</v>
      </c>
      <c r="G71" s="23">
        <v>1.4781150723614542</v>
      </c>
      <c r="I71" s="25" t="s">
        <v>36</v>
      </c>
      <c r="J71" s="21">
        <v>110</v>
      </c>
      <c r="K71" s="21">
        <v>225</v>
      </c>
      <c r="L71" s="21">
        <v>335</v>
      </c>
      <c r="M71" s="23">
        <v>1.0076951264199341</v>
      </c>
      <c r="N71" s="23">
        <v>1.9024266508835714</v>
      </c>
      <c r="O71" s="23">
        <v>1.4729806973574286</v>
      </c>
      <c r="Q71" s="25" t="s">
        <v>36</v>
      </c>
      <c r="R71" s="21">
        <v>110</v>
      </c>
      <c r="S71" s="21">
        <v>225</v>
      </c>
      <c r="T71" s="21">
        <v>335</v>
      </c>
      <c r="U71" s="23">
        <v>1.0030090270812437</v>
      </c>
      <c r="V71" s="23">
        <v>1.895694666779004</v>
      </c>
      <c r="W71" s="23">
        <v>1.4669819583114381</v>
      </c>
      <c r="Y71" s="25" t="s">
        <v>36</v>
      </c>
      <c r="Z71" s="21">
        <v>110</v>
      </c>
      <c r="AA71" s="21">
        <v>225</v>
      </c>
      <c r="AB71" s="21">
        <v>335</v>
      </c>
      <c r="AC71" s="23">
        <v>1.0702471297917884</v>
      </c>
      <c r="AD71" s="23">
        <v>2.0051688797789859</v>
      </c>
      <c r="AE71" s="23">
        <v>1.5582120098609238</v>
      </c>
    </row>
    <row r="72" spans="1:31">
      <c r="A72" s="25" t="s">
        <v>37</v>
      </c>
      <c r="B72" s="21">
        <v>37</v>
      </c>
      <c r="C72" s="21">
        <v>122</v>
      </c>
      <c r="D72" s="21">
        <v>159</v>
      </c>
      <c r="E72" s="23">
        <v>0.34019860242736299</v>
      </c>
      <c r="F72" s="23">
        <v>1.0349507974211061</v>
      </c>
      <c r="G72" s="23">
        <v>0.70155312389692903</v>
      </c>
      <c r="I72" s="25" t="s">
        <v>37</v>
      </c>
      <c r="J72" s="21">
        <v>37</v>
      </c>
      <c r="K72" s="21">
        <v>122</v>
      </c>
      <c r="L72" s="21">
        <v>159</v>
      </c>
      <c r="M72" s="23">
        <v>0.3389519970685233</v>
      </c>
      <c r="N72" s="23">
        <v>1.03153800625687</v>
      </c>
      <c r="O72" s="23">
        <v>0.69911621158158554</v>
      </c>
      <c r="Q72" s="25" t="s">
        <v>37</v>
      </c>
      <c r="R72" s="21">
        <v>37</v>
      </c>
      <c r="S72" s="21">
        <v>122</v>
      </c>
      <c r="T72" s="21">
        <v>159</v>
      </c>
      <c r="U72" s="23">
        <v>0.33737576365460015</v>
      </c>
      <c r="V72" s="23">
        <v>1.0278877748757267</v>
      </c>
      <c r="W72" s="23">
        <v>0.69626904887020491</v>
      </c>
      <c r="Y72" s="25" t="s">
        <v>37</v>
      </c>
      <c r="Z72" s="21">
        <v>37</v>
      </c>
      <c r="AA72" s="21">
        <v>122</v>
      </c>
      <c r="AB72" s="21">
        <v>159</v>
      </c>
      <c r="AC72" s="23">
        <v>0.35999221638451062</v>
      </c>
      <c r="AD72" s="23">
        <v>1.0872471259246057</v>
      </c>
      <c r="AE72" s="23">
        <v>0.73956928229219965</v>
      </c>
    </row>
    <row r="73" spans="1:31">
      <c r="A73" s="25" t="s">
        <v>38</v>
      </c>
      <c r="B73" s="21">
        <v>15</v>
      </c>
      <c r="C73" s="21">
        <v>34</v>
      </c>
      <c r="D73" s="21">
        <v>49</v>
      </c>
      <c r="E73" s="23">
        <v>0.13791835233541744</v>
      </c>
      <c r="F73" s="23">
        <v>0.28842891075670174</v>
      </c>
      <c r="G73" s="23">
        <v>0.21620190610660076</v>
      </c>
      <c r="I73" s="25" t="s">
        <v>38</v>
      </c>
      <c r="J73" s="21">
        <v>15</v>
      </c>
      <c r="K73" s="21">
        <v>34</v>
      </c>
      <c r="L73" s="21">
        <v>49</v>
      </c>
      <c r="M73" s="23">
        <v>0.13741297178453646</v>
      </c>
      <c r="N73" s="23">
        <v>0.28747780502240639</v>
      </c>
      <c r="O73" s="23">
        <v>0.21545090797168356</v>
      </c>
      <c r="Q73" s="25" t="s">
        <v>38</v>
      </c>
      <c r="R73" s="21">
        <v>15</v>
      </c>
      <c r="S73" s="21">
        <v>34</v>
      </c>
      <c r="T73" s="21">
        <v>49</v>
      </c>
      <c r="U73" s="23">
        <v>0.13677395823835142</v>
      </c>
      <c r="V73" s="23">
        <v>0.28646052742438283</v>
      </c>
      <c r="W73" s="23">
        <v>0.21457348046943422</v>
      </c>
      <c r="Y73" s="25" t="s">
        <v>38</v>
      </c>
      <c r="Z73" s="21">
        <v>15</v>
      </c>
      <c r="AA73" s="21">
        <v>34</v>
      </c>
      <c r="AB73" s="21">
        <v>49</v>
      </c>
      <c r="AC73" s="23">
        <v>0.14594279042615294</v>
      </c>
      <c r="AD73" s="23">
        <v>0.30300329738882453</v>
      </c>
      <c r="AE73" s="23">
        <v>0.22791757756174705</v>
      </c>
    </row>
    <row r="74" spans="1:31">
      <c r="A74" s="25" t="s">
        <v>4</v>
      </c>
      <c r="B74" s="21">
        <v>1</v>
      </c>
      <c r="C74" s="21">
        <v>1</v>
      </c>
      <c r="D74" s="21">
        <v>2</v>
      </c>
      <c r="E74" s="23">
        <v>9.1945568223611631E-3</v>
      </c>
      <c r="F74" s="23">
        <v>8.4832032575500507E-3</v>
      </c>
      <c r="G74" s="23">
        <v>8.8245675961877868E-3</v>
      </c>
      <c r="I74" s="25" t="s">
        <v>4</v>
      </c>
      <c r="J74" s="21">
        <v>1</v>
      </c>
      <c r="K74" s="21">
        <v>1</v>
      </c>
      <c r="L74" s="21">
        <v>2</v>
      </c>
      <c r="M74" s="23">
        <v>9.1608647856357642E-3</v>
      </c>
      <c r="N74" s="23">
        <v>8.45522955948254E-3</v>
      </c>
      <c r="O74" s="23">
        <v>8.7939146110891254E-3</v>
      </c>
      <c r="Q74" s="25" t="s">
        <v>4</v>
      </c>
      <c r="R74" s="21">
        <v>1</v>
      </c>
      <c r="S74" s="21">
        <v>1</v>
      </c>
      <c r="T74" s="21">
        <v>2</v>
      </c>
      <c r="U74" s="23">
        <v>9.11826388255676E-3</v>
      </c>
      <c r="V74" s="23">
        <v>8.4253096301289063E-3</v>
      </c>
      <c r="W74" s="23">
        <v>8.7581012436503767E-3</v>
      </c>
      <c r="Y74" s="25" t="s">
        <v>4</v>
      </c>
      <c r="Z74" s="21">
        <v>1</v>
      </c>
      <c r="AA74" s="21">
        <v>1</v>
      </c>
      <c r="AB74" s="21">
        <v>2</v>
      </c>
      <c r="AC74" s="23">
        <v>9.7295193617435299E-3</v>
      </c>
      <c r="AD74" s="23">
        <v>8.9118616879066033E-3</v>
      </c>
      <c r="AE74" s="23">
        <v>9.3027582678264099E-3</v>
      </c>
    </row>
    <row r="75" spans="1:31">
      <c r="A75" s="25" t="s">
        <v>8</v>
      </c>
      <c r="B75" s="21">
        <v>10876</v>
      </c>
      <c r="C75" s="21">
        <v>11788</v>
      </c>
      <c r="D75" s="21">
        <v>22664</v>
      </c>
      <c r="E75" s="23"/>
      <c r="F75" s="23"/>
      <c r="G75" s="23"/>
      <c r="I75" s="25" t="s">
        <v>8</v>
      </c>
      <c r="J75" s="21">
        <v>10916</v>
      </c>
      <c r="K75" s="21">
        <v>11827</v>
      </c>
      <c r="L75" s="21">
        <v>22743</v>
      </c>
      <c r="M75" s="23"/>
      <c r="N75" s="23"/>
      <c r="O75" s="23"/>
      <c r="Q75" s="25" t="s">
        <v>8</v>
      </c>
      <c r="R75" s="21">
        <v>10967</v>
      </c>
      <c r="S75" s="21">
        <v>11869</v>
      </c>
      <c r="T75" s="21">
        <v>22836</v>
      </c>
      <c r="U75" s="23"/>
      <c r="V75" s="23"/>
      <c r="W75" s="23"/>
      <c r="Y75" s="25" t="s">
        <v>8</v>
      </c>
      <c r="Z75" s="21">
        <v>10278</v>
      </c>
      <c r="AA75" s="21">
        <v>11221</v>
      </c>
      <c r="AB75" s="21">
        <v>21499</v>
      </c>
      <c r="AC75" s="23"/>
      <c r="AD75" s="23"/>
      <c r="AE75" s="23"/>
    </row>
    <row r="76" spans="1:31">
      <c r="E76" s="23"/>
      <c r="F76" s="23"/>
      <c r="G76" s="23"/>
      <c r="M76" s="23"/>
      <c r="N76" s="23"/>
      <c r="O76" s="23"/>
      <c r="U76" s="23"/>
      <c r="V76" s="23"/>
      <c r="W76" s="23"/>
      <c r="AC76" s="23"/>
      <c r="AD76" s="23"/>
      <c r="AE76" s="23"/>
    </row>
    <row r="77" spans="1:31">
      <c r="A77" s="10">
        <v>2020</v>
      </c>
      <c r="B77" s="10"/>
      <c r="C77" s="10"/>
      <c r="D77" s="10"/>
      <c r="E77" s="22"/>
      <c r="F77" s="22"/>
      <c r="G77" s="22"/>
      <c r="I77" s="10">
        <v>2020</v>
      </c>
      <c r="J77" s="10"/>
      <c r="K77" s="10"/>
      <c r="L77" s="10"/>
      <c r="M77" s="22"/>
      <c r="N77" s="22"/>
      <c r="O77" s="22"/>
      <c r="Q77" s="10">
        <v>2020</v>
      </c>
      <c r="R77" s="10"/>
      <c r="S77" s="10"/>
      <c r="T77" s="10"/>
      <c r="U77" s="22"/>
      <c r="V77" s="22"/>
      <c r="W77" s="22"/>
      <c r="Y77" s="10">
        <v>2020</v>
      </c>
      <c r="Z77" s="10"/>
      <c r="AA77" s="10"/>
      <c r="AB77" s="10"/>
      <c r="AC77" s="22"/>
      <c r="AD77" s="22"/>
      <c r="AE77" s="22"/>
    </row>
    <row r="78" spans="1:31" s="21" customFormat="1">
      <c r="A78" s="24" t="s">
        <v>15</v>
      </c>
      <c r="B78" s="20" t="s">
        <v>6</v>
      </c>
      <c r="C78" s="20" t="s">
        <v>7</v>
      </c>
      <c r="D78" s="20" t="s">
        <v>8</v>
      </c>
      <c r="E78" s="20" t="s">
        <v>16</v>
      </c>
      <c r="F78" s="20" t="s">
        <v>17</v>
      </c>
      <c r="G78" s="20" t="s">
        <v>18</v>
      </c>
      <c r="I78" s="24" t="s">
        <v>15</v>
      </c>
      <c r="J78" s="20" t="s">
        <v>6</v>
      </c>
      <c r="K78" s="20" t="s">
        <v>7</v>
      </c>
      <c r="L78" s="20" t="s">
        <v>8</v>
      </c>
      <c r="M78" s="20" t="s">
        <v>16</v>
      </c>
      <c r="N78" s="20" t="s">
        <v>17</v>
      </c>
      <c r="O78" s="20" t="s">
        <v>18</v>
      </c>
      <c r="Q78" s="24" t="s">
        <v>15</v>
      </c>
      <c r="R78" s="20" t="s">
        <v>6</v>
      </c>
      <c r="S78" s="20" t="s">
        <v>7</v>
      </c>
      <c r="T78" s="20" t="s">
        <v>8</v>
      </c>
      <c r="U78" s="20" t="s">
        <v>16</v>
      </c>
      <c r="V78" s="20" t="s">
        <v>17</v>
      </c>
      <c r="W78" s="20" t="s">
        <v>18</v>
      </c>
      <c r="Y78" s="24" t="s">
        <v>15</v>
      </c>
      <c r="Z78" s="20" t="s">
        <v>6</v>
      </c>
      <c r="AA78" s="20" t="s">
        <v>7</v>
      </c>
      <c r="AB78" s="20" t="s">
        <v>8</v>
      </c>
      <c r="AC78" s="20" t="s">
        <v>16</v>
      </c>
      <c r="AD78" s="20" t="s">
        <v>17</v>
      </c>
      <c r="AE78" s="20" t="s">
        <v>18</v>
      </c>
    </row>
    <row r="79" spans="1:31">
      <c r="A79" s="25" t="s">
        <v>19</v>
      </c>
      <c r="B79" s="21">
        <v>839</v>
      </c>
      <c r="C79" s="21">
        <v>778</v>
      </c>
      <c r="D79" s="21">
        <v>1617</v>
      </c>
      <c r="E79" s="23">
        <v>7.588639652677279</v>
      </c>
      <c r="F79" s="23">
        <v>6.5115500502176102</v>
      </c>
      <c r="G79" s="23">
        <v>7.0292123109024525</v>
      </c>
      <c r="I79" s="25" t="s">
        <v>19</v>
      </c>
      <c r="J79" s="21">
        <v>847</v>
      </c>
      <c r="K79" s="21">
        <v>792</v>
      </c>
      <c r="L79" s="21">
        <v>1639</v>
      </c>
      <c r="M79" s="23">
        <v>7.6134831460674155</v>
      </c>
      <c r="N79" s="23">
        <v>6.5928577374510953</v>
      </c>
      <c r="O79" s="23">
        <v>7.0835854438585883</v>
      </c>
      <c r="Q79" s="25" t="s">
        <v>19</v>
      </c>
      <c r="R79" s="21">
        <v>855</v>
      </c>
      <c r="S79" s="21">
        <v>797</v>
      </c>
      <c r="T79" s="21">
        <v>1652</v>
      </c>
      <c r="U79" s="23">
        <v>7.6407506702412862</v>
      </c>
      <c r="V79" s="23">
        <v>6.6031483015741506</v>
      </c>
      <c r="W79" s="23">
        <v>7.102321582115219</v>
      </c>
      <c r="Y79" s="25" t="s">
        <v>19</v>
      </c>
      <c r="Z79" s="21">
        <v>737</v>
      </c>
      <c r="AA79" s="21">
        <v>688</v>
      </c>
      <c r="AB79" s="21">
        <v>1425</v>
      </c>
      <c r="AC79" s="23">
        <v>7.1609016712009321</v>
      </c>
      <c r="AD79" s="23">
        <v>6.1319073083778965</v>
      </c>
      <c r="AE79" s="23">
        <v>6.6242097433990326</v>
      </c>
    </row>
    <row r="80" spans="1:31">
      <c r="A80" s="25" t="s">
        <v>20</v>
      </c>
      <c r="B80" s="21">
        <v>743</v>
      </c>
      <c r="C80" s="21">
        <v>643</v>
      </c>
      <c r="D80" s="21">
        <v>1386</v>
      </c>
      <c r="E80" s="23">
        <v>6.7203328509406663</v>
      </c>
      <c r="F80" s="23">
        <v>5.3816538332775359</v>
      </c>
      <c r="G80" s="23">
        <v>6.0250391236306733</v>
      </c>
      <c r="I80" s="25" t="s">
        <v>20</v>
      </c>
      <c r="J80" s="21">
        <v>745</v>
      </c>
      <c r="K80" s="21">
        <v>648</v>
      </c>
      <c r="L80" s="21">
        <v>1393</v>
      </c>
      <c r="M80" s="23">
        <v>6.6966292134831464</v>
      </c>
      <c r="N80" s="23">
        <v>5.3941563306418052</v>
      </c>
      <c r="O80" s="23">
        <v>6.0203993430720022</v>
      </c>
      <c r="Q80" s="25" t="s">
        <v>20</v>
      </c>
      <c r="R80" s="21">
        <v>748</v>
      </c>
      <c r="S80" s="21">
        <v>650</v>
      </c>
      <c r="T80" s="21">
        <v>1398</v>
      </c>
      <c r="U80" s="23">
        <v>6.6845397676496869</v>
      </c>
      <c r="V80" s="23">
        <v>5.3852526926263469</v>
      </c>
      <c r="W80" s="23">
        <v>6.0103181427343078</v>
      </c>
      <c r="Y80" s="25" t="s">
        <v>20</v>
      </c>
      <c r="Z80" s="21">
        <v>707</v>
      </c>
      <c r="AA80" s="21">
        <v>629</v>
      </c>
      <c r="AB80" s="21">
        <v>1336</v>
      </c>
      <c r="AC80" s="23">
        <v>6.8694131364166342</v>
      </c>
      <c r="AD80" s="23">
        <v>5.6060606060606064</v>
      </c>
      <c r="AE80" s="23">
        <v>6.2104871699516551</v>
      </c>
    </row>
    <row r="81" spans="1:31">
      <c r="A81" s="25" t="s">
        <v>21</v>
      </c>
      <c r="B81" s="21">
        <v>546</v>
      </c>
      <c r="C81" s="21">
        <v>489</v>
      </c>
      <c r="D81" s="21">
        <v>1035</v>
      </c>
      <c r="E81" s="23">
        <v>4.9384949348769895</v>
      </c>
      <c r="F81" s="23">
        <v>4.0927351858051555</v>
      </c>
      <c r="G81" s="23">
        <v>4.4992175273865413</v>
      </c>
      <c r="I81" s="25" t="s">
        <v>21</v>
      </c>
      <c r="J81" s="21">
        <v>549</v>
      </c>
      <c r="K81" s="21">
        <v>490</v>
      </c>
      <c r="L81" s="21">
        <v>1039</v>
      </c>
      <c r="M81" s="23">
        <v>4.9348314606741575</v>
      </c>
      <c r="N81" s="23">
        <v>4.0789145092816117</v>
      </c>
      <c r="O81" s="23">
        <v>4.4904486126717957</v>
      </c>
      <c r="Q81" s="25" t="s">
        <v>21</v>
      </c>
      <c r="R81" s="21">
        <v>552</v>
      </c>
      <c r="S81" s="21">
        <v>490</v>
      </c>
      <c r="T81" s="21">
        <v>1042</v>
      </c>
      <c r="U81" s="23">
        <v>4.9329758713136735</v>
      </c>
      <c r="V81" s="23">
        <v>4.0596520298260153</v>
      </c>
      <c r="W81" s="23">
        <v>4.4797936371453133</v>
      </c>
      <c r="Y81" s="25" t="s">
        <v>21</v>
      </c>
      <c r="Z81" s="21">
        <v>521</v>
      </c>
      <c r="AA81" s="21">
        <v>476</v>
      </c>
      <c r="AB81" s="21">
        <v>997</v>
      </c>
      <c r="AC81" s="23">
        <v>5.0621842207539842</v>
      </c>
      <c r="AD81" s="23">
        <v>4.2424242424242431</v>
      </c>
      <c r="AE81" s="23">
        <v>4.6346225362588322</v>
      </c>
    </row>
    <row r="82" spans="1:31">
      <c r="A82" s="25" t="s">
        <v>22</v>
      </c>
      <c r="B82" s="21">
        <v>331</v>
      </c>
      <c r="C82" s="21">
        <v>353</v>
      </c>
      <c r="D82" s="21">
        <v>684</v>
      </c>
      <c r="E82" s="23">
        <v>2.9938494934876991</v>
      </c>
      <c r="F82" s="23">
        <v>2.9544693672581186</v>
      </c>
      <c r="G82" s="23">
        <v>2.9733959311424099</v>
      </c>
      <c r="I82" s="25" t="s">
        <v>22</v>
      </c>
      <c r="J82" s="21">
        <v>331</v>
      </c>
      <c r="K82" s="21">
        <v>354</v>
      </c>
      <c r="L82" s="21">
        <v>685</v>
      </c>
      <c r="M82" s="23">
        <v>2.9752808988764046</v>
      </c>
      <c r="N82" s="23">
        <v>2.9468076250728377</v>
      </c>
      <c r="O82" s="23">
        <v>2.9604978822715879</v>
      </c>
      <c r="Q82" s="25" t="s">
        <v>22</v>
      </c>
      <c r="R82" s="21">
        <v>331</v>
      </c>
      <c r="S82" s="21">
        <v>354</v>
      </c>
      <c r="T82" s="21">
        <v>685</v>
      </c>
      <c r="U82" s="23">
        <v>2.9579982126899016</v>
      </c>
      <c r="V82" s="23">
        <v>2.9328914664457328</v>
      </c>
      <c r="W82" s="23">
        <v>2.9449699054170253</v>
      </c>
      <c r="Y82" s="25" t="s">
        <v>22</v>
      </c>
      <c r="Z82" s="21">
        <v>327</v>
      </c>
      <c r="AA82" s="21">
        <v>340</v>
      </c>
      <c r="AB82" s="21">
        <v>667</v>
      </c>
      <c r="AC82" s="23">
        <v>3.1772250291488535</v>
      </c>
      <c r="AD82" s="23">
        <v>3.0303030303030303</v>
      </c>
      <c r="AE82" s="23">
        <v>3.1005950167348457</v>
      </c>
    </row>
    <row r="83" spans="1:31">
      <c r="A83" s="25" t="s">
        <v>23</v>
      </c>
      <c r="B83" s="21">
        <v>369</v>
      </c>
      <c r="C83" s="21">
        <v>399</v>
      </c>
      <c r="D83" s="21">
        <v>768</v>
      </c>
      <c r="E83" s="23">
        <v>3.3375542691751088</v>
      </c>
      <c r="F83" s="23">
        <v>3.3394710411784398</v>
      </c>
      <c r="G83" s="23">
        <v>3.3385498174230568</v>
      </c>
      <c r="I83" s="25" t="s">
        <v>23</v>
      </c>
      <c r="J83" s="21">
        <v>371</v>
      </c>
      <c r="K83" s="21">
        <v>403</v>
      </c>
      <c r="L83" s="21">
        <v>774</v>
      </c>
      <c r="M83" s="23">
        <v>3.3348314606741569</v>
      </c>
      <c r="N83" s="23">
        <v>3.3546990760009989</v>
      </c>
      <c r="O83" s="23">
        <v>3.3451465122309623</v>
      </c>
      <c r="Q83" s="25" t="s">
        <v>23</v>
      </c>
      <c r="R83" s="21">
        <v>374</v>
      </c>
      <c r="S83" s="21">
        <v>409</v>
      </c>
      <c r="T83" s="21">
        <v>783</v>
      </c>
      <c r="U83" s="23">
        <v>3.3422698838248435</v>
      </c>
      <c r="V83" s="23">
        <v>3.3885666942833472</v>
      </c>
      <c r="W83" s="23">
        <v>3.366294067067928</v>
      </c>
      <c r="Y83" s="25" t="s">
        <v>23</v>
      </c>
      <c r="Z83" s="21">
        <v>345</v>
      </c>
      <c r="AA83" s="21">
        <v>351</v>
      </c>
      <c r="AB83" s="21">
        <v>696</v>
      </c>
      <c r="AC83" s="23">
        <v>3.3521181500194328</v>
      </c>
      <c r="AD83" s="23">
        <v>3.1283422459893044</v>
      </c>
      <c r="AE83" s="23">
        <v>3.2354034957233173</v>
      </c>
    </row>
    <row r="84" spans="1:31">
      <c r="A84" s="25" t="s">
        <v>24</v>
      </c>
      <c r="B84" s="21">
        <v>626</v>
      </c>
      <c r="C84" s="21">
        <v>702</v>
      </c>
      <c r="D84" s="21">
        <v>1328</v>
      </c>
      <c r="E84" s="23">
        <v>5.6620839363241675</v>
      </c>
      <c r="F84" s="23">
        <v>5.8754603280883835</v>
      </c>
      <c r="G84" s="23">
        <v>5.7729090592940357</v>
      </c>
      <c r="I84" s="25" t="s">
        <v>24</v>
      </c>
      <c r="J84" s="21">
        <v>638</v>
      </c>
      <c r="K84" s="21">
        <v>713</v>
      </c>
      <c r="L84" s="21">
        <v>1351</v>
      </c>
      <c r="M84" s="23">
        <v>5.7348314606741573</v>
      </c>
      <c r="N84" s="23">
        <v>5.9352368267709981</v>
      </c>
      <c r="O84" s="23">
        <v>5.8388797648889277</v>
      </c>
      <c r="Q84" s="25" t="s">
        <v>24</v>
      </c>
      <c r="R84" s="21">
        <v>654</v>
      </c>
      <c r="S84" s="21">
        <v>735</v>
      </c>
      <c r="T84" s="21">
        <v>1389</v>
      </c>
      <c r="U84" s="23">
        <v>5.8445040214477206</v>
      </c>
      <c r="V84" s="23">
        <v>6.0894780447390229</v>
      </c>
      <c r="W84" s="23">
        <v>5.9716251074806532</v>
      </c>
      <c r="Y84" s="25" t="s">
        <v>24</v>
      </c>
      <c r="Z84" s="21">
        <v>483</v>
      </c>
      <c r="AA84" s="21">
        <v>474</v>
      </c>
      <c r="AB84" s="21">
        <v>957</v>
      </c>
      <c r="AC84" s="23">
        <v>4.692965410027206</v>
      </c>
      <c r="AD84" s="23">
        <v>4.2245989304812834</v>
      </c>
      <c r="AE84" s="23">
        <v>4.4486798066195616</v>
      </c>
    </row>
    <row r="85" spans="1:31">
      <c r="A85" s="25" t="s">
        <v>25</v>
      </c>
      <c r="B85" s="21">
        <v>930</v>
      </c>
      <c r="C85" s="21">
        <v>965</v>
      </c>
      <c r="D85" s="21">
        <v>1895</v>
      </c>
      <c r="E85" s="23">
        <v>8.4117221418234447</v>
      </c>
      <c r="F85" s="23">
        <v>8.0766655507197864</v>
      </c>
      <c r="G85" s="23">
        <v>8.2376977916884009</v>
      </c>
      <c r="I85" s="25" t="s">
        <v>25</v>
      </c>
      <c r="J85" s="21">
        <v>956</v>
      </c>
      <c r="K85" s="21">
        <v>980</v>
      </c>
      <c r="L85" s="21">
        <v>1936</v>
      </c>
      <c r="M85" s="23">
        <v>8.5932584269662922</v>
      </c>
      <c r="N85" s="23">
        <v>8.1578290185632234</v>
      </c>
      <c r="O85" s="23">
        <v>8.3671881752960502</v>
      </c>
      <c r="Q85" s="25" t="s">
        <v>25</v>
      </c>
      <c r="R85" s="21">
        <v>970</v>
      </c>
      <c r="S85" s="21">
        <v>994</v>
      </c>
      <c r="T85" s="21">
        <v>1964</v>
      </c>
      <c r="U85" s="23">
        <v>8.6684539767649689</v>
      </c>
      <c r="V85" s="23">
        <v>8.235294117647058</v>
      </c>
      <c r="W85" s="23">
        <v>8.4436801375752371</v>
      </c>
      <c r="Y85" s="25" t="s">
        <v>25</v>
      </c>
      <c r="Z85" s="21">
        <v>707</v>
      </c>
      <c r="AA85" s="21">
        <v>767</v>
      </c>
      <c r="AB85" s="21">
        <v>1474</v>
      </c>
      <c r="AC85" s="23">
        <v>6.8694131364166342</v>
      </c>
      <c r="AD85" s="23">
        <v>6.8360071301247771</v>
      </c>
      <c r="AE85" s="23">
        <v>6.8519895872071395</v>
      </c>
    </row>
    <row r="86" spans="1:31">
      <c r="A86" s="25" t="s">
        <v>26</v>
      </c>
      <c r="B86" s="21">
        <v>1053</v>
      </c>
      <c r="C86" s="21">
        <v>1028</v>
      </c>
      <c r="D86" s="21">
        <v>2081</v>
      </c>
      <c r="E86" s="23">
        <v>9.5242402315484807</v>
      </c>
      <c r="F86" s="23">
        <v>8.603950451958486</v>
      </c>
      <c r="G86" s="23">
        <v>9.0462528255955483</v>
      </c>
      <c r="I86" s="25" t="s">
        <v>26</v>
      </c>
      <c r="J86" s="21">
        <v>1063</v>
      </c>
      <c r="K86" s="21">
        <v>1037</v>
      </c>
      <c r="L86" s="21">
        <v>2100</v>
      </c>
      <c r="M86" s="23">
        <v>9.5550561797752813</v>
      </c>
      <c r="N86" s="23">
        <v>8.6323149920919011</v>
      </c>
      <c r="O86" s="23">
        <v>9.0759789091537737</v>
      </c>
      <c r="Q86" s="25" t="s">
        <v>26</v>
      </c>
      <c r="R86" s="21">
        <v>1075</v>
      </c>
      <c r="S86" s="21">
        <v>1042</v>
      </c>
      <c r="T86" s="21">
        <v>2117</v>
      </c>
      <c r="U86" s="23">
        <v>9.6067917783735481</v>
      </c>
      <c r="V86" s="23">
        <v>8.6329743164871591</v>
      </c>
      <c r="W86" s="23">
        <v>9.1014617368873605</v>
      </c>
      <c r="Y86" s="25" t="s">
        <v>26</v>
      </c>
      <c r="Z86" s="21">
        <v>926</v>
      </c>
      <c r="AA86" s="21">
        <v>960</v>
      </c>
      <c r="AB86" s="21">
        <v>1886</v>
      </c>
      <c r="AC86" s="23">
        <v>8.9972794403420124</v>
      </c>
      <c r="AD86" s="23">
        <v>8.5561497326203195</v>
      </c>
      <c r="AE86" s="23">
        <v>8.7671997024916326</v>
      </c>
    </row>
    <row r="87" spans="1:31">
      <c r="A87" s="25" t="s">
        <v>27</v>
      </c>
      <c r="B87" s="21">
        <v>1184</v>
      </c>
      <c r="C87" s="21">
        <v>1105</v>
      </c>
      <c r="D87" s="21">
        <v>2289</v>
      </c>
      <c r="E87" s="23">
        <v>10.709117221418236</v>
      </c>
      <c r="F87" s="23">
        <v>9.248409775694677</v>
      </c>
      <c r="G87" s="23">
        <v>9.950443401147627</v>
      </c>
      <c r="I87" s="25" t="s">
        <v>27</v>
      </c>
      <c r="J87" s="21">
        <v>1185</v>
      </c>
      <c r="K87" s="21">
        <v>1106</v>
      </c>
      <c r="L87" s="21">
        <v>2291</v>
      </c>
      <c r="M87" s="23">
        <v>10.651685393258427</v>
      </c>
      <c r="N87" s="23">
        <v>9.206692749521352</v>
      </c>
      <c r="O87" s="23">
        <v>9.9014608004149025</v>
      </c>
      <c r="Q87" s="25" t="s">
        <v>27</v>
      </c>
      <c r="R87" s="21">
        <v>1188</v>
      </c>
      <c r="S87" s="21">
        <v>1107</v>
      </c>
      <c r="T87" s="21">
        <v>2295</v>
      </c>
      <c r="U87" s="23">
        <v>10.616621983914209</v>
      </c>
      <c r="V87" s="23">
        <v>9.1714995857497925</v>
      </c>
      <c r="W87" s="23">
        <v>9.8667239896818568</v>
      </c>
      <c r="Y87" s="25" t="s">
        <v>27</v>
      </c>
      <c r="Z87" s="21">
        <v>1143</v>
      </c>
      <c r="AA87" s="21">
        <v>1075</v>
      </c>
      <c r="AB87" s="21">
        <v>2218</v>
      </c>
      <c r="AC87" s="23">
        <v>11.105713175281773</v>
      </c>
      <c r="AD87" s="23">
        <v>9.5811051693404625</v>
      </c>
      <c r="AE87" s="23">
        <v>10.310524358497583</v>
      </c>
    </row>
    <row r="88" spans="1:31">
      <c r="A88" s="25" t="s">
        <v>28</v>
      </c>
      <c r="B88" s="21">
        <v>886</v>
      </c>
      <c r="C88" s="21">
        <v>850</v>
      </c>
      <c r="D88" s="21">
        <v>1736</v>
      </c>
      <c r="E88" s="23">
        <v>8.0137481910274957</v>
      </c>
      <c r="F88" s="23">
        <v>7.1141613659189824</v>
      </c>
      <c r="G88" s="23">
        <v>7.5465136498000351</v>
      </c>
      <c r="I88" s="25" t="s">
        <v>28</v>
      </c>
      <c r="J88" s="21">
        <v>887</v>
      </c>
      <c r="K88" s="21">
        <v>851</v>
      </c>
      <c r="L88" s="21">
        <v>1738</v>
      </c>
      <c r="M88" s="23">
        <v>7.9730337078651683</v>
      </c>
      <c r="N88" s="23">
        <v>7.0839923416299007</v>
      </c>
      <c r="O88" s="23">
        <v>7.5114530210044075</v>
      </c>
      <c r="Q88" s="25" t="s">
        <v>28</v>
      </c>
      <c r="R88" s="21">
        <v>887</v>
      </c>
      <c r="S88" s="21">
        <v>853</v>
      </c>
      <c r="T88" s="21">
        <v>1740</v>
      </c>
      <c r="U88" s="23">
        <v>7.9267202859696155</v>
      </c>
      <c r="V88" s="23">
        <v>7.0671085335542667</v>
      </c>
      <c r="W88" s="23">
        <v>7.4806534823731727</v>
      </c>
      <c r="Y88" s="25" t="s">
        <v>28</v>
      </c>
      <c r="Z88" s="21">
        <v>865</v>
      </c>
      <c r="AA88" s="21">
        <v>834</v>
      </c>
      <c r="AB88" s="21">
        <v>1699</v>
      </c>
      <c r="AC88" s="23">
        <v>8.4045860862806059</v>
      </c>
      <c r="AD88" s="23">
        <v>7.4331550802139033</v>
      </c>
      <c r="AE88" s="23">
        <v>7.8979174414280404</v>
      </c>
    </row>
    <row r="89" spans="1:31">
      <c r="A89" s="25" t="s">
        <v>29</v>
      </c>
      <c r="B89" s="21">
        <v>686</v>
      </c>
      <c r="C89" s="21">
        <v>646</v>
      </c>
      <c r="D89" s="21">
        <v>1332</v>
      </c>
      <c r="E89" s="23">
        <v>6.2047756874095512</v>
      </c>
      <c r="F89" s="23">
        <v>5.4067626380984262</v>
      </c>
      <c r="G89" s="23">
        <v>5.7902973395931143</v>
      </c>
      <c r="I89" s="25" t="s">
        <v>29</v>
      </c>
      <c r="J89" s="21">
        <v>691</v>
      </c>
      <c r="K89" s="21">
        <v>647</v>
      </c>
      <c r="L89" s="21">
        <v>1338</v>
      </c>
      <c r="M89" s="23">
        <v>6.2112359550561793</v>
      </c>
      <c r="N89" s="23">
        <v>5.3858320153167405</v>
      </c>
      <c r="O89" s="23">
        <v>5.7826951335465466</v>
      </c>
      <c r="Q89" s="25" t="s">
        <v>29</v>
      </c>
      <c r="R89" s="21">
        <v>693</v>
      </c>
      <c r="S89" s="21">
        <v>647</v>
      </c>
      <c r="T89" s="21">
        <v>1340</v>
      </c>
      <c r="U89" s="23">
        <v>6.1930294906166221</v>
      </c>
      <c r="V89" s="23">
        <v>5.3603976801988402</v>
      </c>
      <c r="W89" s="23">
        <v>5.7609630266552019</v>
      </c>
      <c r="Y89" s="25" t="s">
        <v>29</v>
      </c>
      <c r="Z89" s="21">
        <v>659</v>
      </c>
      <c r="AA89" s="21">
        <v>627</v>
      </c>
      <c r="AB89" s="21">
        <v>1286</v>
      </c>
      <c r="AC89" s="23">
        <v>6.4030314807617561</v>
      </c>
      <c r="AD89" s="23">
        <v>5.5882352941176476</v>
      </c>
      <c r="AE89" s="23">
        <v>5.9780587579025655</v>
      </c>
    </row>
    <row r="90" spans="1:31">
      <c r="A90" s="25" t="s">
        <v>30</v>
      </c>
      <c r="B90" s="21">
        <v>581</v>
      </c>
      <c r="C90" s="21">
        <v>601</v>
      </c>
      <c r="D90" s="21">
        <v>1182</v>
      </c>
      <c r="E90" s="23">
        <v>5.2550651230101302</v>
      </c>
      <c r="F90" s="23">
        <v>5.0301305657850692</v>
      </c>
      <c r="G90" s="23">
        <v>5.1382368283776731</v>
      </c>
      <c r="I90" s="25" t="s">
        <v>30</v>
      </c>
      <c r="J90" s="21">
        <v>582</v>
      </c>
      <c r="K90" s="21">
        <v>601</v>
      </c>
      <c r="L90" s="21">
        <v>1183</v>
      </c>
      <c r="M90" s="23">
        <v>5.2314606741573035</v>
      </c>
      <c r="N90" s="23">
        <v>5.002913510363773</v>
      </c>
      <c r="O90" s="23">
        <v>5.1128014521566252</v>
      </c>
      <c r="Q90" s="25" t="s">
        <v>30</v>
      </c>
      <c r="R90" s="21">
        <v>584</v>
      </c>
      <c r="S90" s="21">
        <v>601</v>
      </c>
      <c r="T90" s="21">
        <v>1185</v>
      </c>
      <c r="U90" s="23">
        <v>5.218945487042002</v>
      </c>
      <c r="V90" s="23">
        <v>4.9792874896437445</v>
      </c>
      <c r="W90" s="23">
        <v>5.0945829750644887</v>
      </c>
      <c r="Y90" s="25" t="s">
        <v>30</v>
      </c>
      <c r="Z90" s="21">
        <v>555</v>
      </c>
      <c r="AA90" s="21">
        <v>599</v>
      </c>
      <c r="AB90" s="21">
        <v>1154</v>
      </c>
      <c r="AC90" s="23">
        <v>5.3925378935095223</v>
      </c>
      <c r="AD90" s="23">
        <v>5.3386809269162212</v>
      </c>
      <c r="AE90" s="23">
        <v>5.364447750092971</v>
      </c>
    </row>
    <row r="91" spans="1:31">
      <c r="A91" s="25" t="s">
        <v>31</v>
      </c>
      <c r="B91" s="21">
        <v>540</v>
      </c>
      <c r="C91" s="21">
        <v>640</v>
      </c>
      <c r="D91" s="21">
        <v>1180</v>
      </c>
      <c r="E91" s="23">
        <v>4.8842257597684515</v>
      </c>
      <c r="F91" s="23">
        <v>5.3565450284566456</v>
      </c>
      <c r="G91" s="23">
        <v>5.1295426882281348</v>
      </c>
      <c r="I91" s="25" t="s">
        <v>31</v>
      </c>
      <c r="J91" s="21">
        <v>536</v>
      </c>
      <c r="K91" s="21">
        <v>637</v>
      </c>
      <c r="L91" s="21">
        <v>1173</v>
      </c>
      <c r="M91" s="23">
        <v>4.8179775280898873</v>
      </c>
      <c r="N91" s="23">
        <v>5.302588862066095</v>
      </c>
      <c r="O91" s="23">
        <v>5.069582504970179</v>
      </c>
      <c r="Q91" s="25" t="s">
        <v>31</v>
      </c>
      <c r="R91" s="21">
        <v>533</v>
      </c>
      <c r="S91" s="21">
        <v>635</v>
      </c>
      <c r="T91" s="21">
        <v>1168</v>
      </c>
      <c r="U91" s="23">
        <v>4.7631814119749771</v>
      </c>
      <c r="V91" s="23">
        <v>5.2609776304888154</v>
      </c>
      <c r="W91" s="23">
        <v>5.0214961306964749</v>
      </c>
      <c r="Y91" s="25" t="s">
        <v>31</v>
      </c>
      <c r="Z91" s="21">
        <v>566</v>
      </c>
      <c r="AA91" s="21">
        <v>671</v>
      </c>
      <c r="AB91" s="21">
        <v>1237</v>
      </c>
      <c r="AC91" s="23">
        <v>5.4994170229304311</v>
      </c>
      <c r="AD91" s="23">
        <v>5.9803921568627452</v>
      </c>
      <c r="AE91" s="23">
        <v>5.7502789140944586</v>
      </c>
    </row>
    <row r="92" spans="1:31">
      <c r="A92" s="25" t="s">
        <v>32</v>
      </c>
      <c r="B92" s="21">
        <v>647</v>
      </c>
      <c r="C92" s="21">
        <v>853</v>
      </c>
      <c r="D92" s="21">
        <v>1500</v>
      </c>
      <c r="E92" s="23">
        <v>5.8520260492040528</v>
      </c>
      <c r="F92" s="23">
        <v>7.1392701707398727</v>
      </c>
      <c r="G92" s="23">
        <v>6.5206051121544082</v>
      </c>
      <c r="I92" s="25" t="s">
        <v>32</v>
      </c>
      <c r="J92" s="21">
        <v>648</v>
      </c>
      <c r="K92" s="21">
        <v>853</v>
      </c>
      <c r="L92" s="21">
        <v>1501</v>
      </c>
      <c r="M92" s="23">
        <v>5.8247191011235957</v>
      </c>
      <c r="N92" s="23">
        <v>7.1006409722800301</v>
      </c>
      <c r="O92" s="23">
        <v>6.4871639726856252</v>
      </c>
      <c r="Q92" s="25" t="s">
        <v>32</v>
      </c>
      <c r="R92" s="21">
        <v>647</v>
      </c>
      <c r="S92" s="21">
        <v>853</v>
      </c>
      <c r="T92" s="21">
        <v>1500</v>
      </c>
      <c r="U92" s="23">
        <v>5.7819481680071494</v>
      </c>
      <c r="V92" s="23">
        <v>7.0671085335542667</v>
      </c>
      <c r="W92" s="23">
        <v>6.44883920894239</v>
      </c>
      <c r="Y92" s="25" t="s">
        <v>32</v>
      </c>
      <c r="Z92" s="21">
        <v>666</v>
      </c>
      <c r="AA92" s="21">
        <v>849</v>
      </c>
      <c r="AB92" s="21">
        <v>1515</v>
      </c>
      <c r="AC92" s="23">
        <v>6.4710454722114257</v>
      </c>
      <c r="AD92" s="23">
        <v>7.5668449197860959</v>
      </c>
      <c r="AE92" s="23">
        <v>7.0425808850873937</v>
      </c>
    </row>
    <row r="93" spans="1:31">
      <c r="A93" s="25" t="s">
        <v>33</v>
      </c>
      <c r="B93" s="21">
        <v>456</v>
      </c>
      <c r="C93" s="21">
        <v>683</v>
      </c>
      <c r="D93" s="21">
        <v>1139</v>
      </c>
      <c r="E93" s="23">
        <v>4.1244573082489149</v>
      </c>
      <c r="F93" s="23">
        <v>5.7164378975560766</v>
      </c>
      <c r="G93" s="23">
        <v>4.9513128151625807</v>
      </c>
      <c r="I93" s="25" t="s">
        <v>33</v>
      </c>
      <c r="J93" s="21">
        <v>456</v>
      </c>
      <c r="K93" s="21">
        <v>683</v>
      </c>
      <c r="L93" s="21">
        <v>1139</v>
      </c>
      <c r="M93" s="23">
        <v>4.0988764044943826</v>
      </c>
      <c r="N93" s="23">
        <v>5.6855073670190626</v>
      </c>
      <c r="O93" s="23">
        <v>4.9226380845362607</v>
      </c>
      <c r="Q93" s="25" t="s">
        <v>33</v>
      </c>
      <c r="R93" s="21">
        <v>456</v>
      </c>
      <c r="S93" s="21">
        <v>683</v>
      </c>
      <c r="T93" s="21">
        <v>1139</v>
      </c>
      <c r="U93" s="23">
        <v>4.0750670241286864</v>
      </c>
      <c r="V93" s="23">
        <v>5.6586578293289147</v>
      </c>
      <c r="W93" s="23">
        <v>4.8968185726569216</v>
      </c>
      <c r="Y93" s="25" t="s">
        <v>33</v>
      </c>
      <c r="Z93" s="21">
        <v>451</v>
      </c>
      <c r="AA93" s="21">
        <v>680</v>
      </c>
      <c r="AB93" s="21">
        <v>1131</v>
      </c>
      <c r="AC93" s="23">
        <v>4.3820443062572867</v>
      </c>
      <c r="AD93" s="23">
        <v>6.0606060606060606</v>
      </c>
      <c r="AE93" s="23">
        <v>5.2575306805503903</v>
      </c>
    </row>
    <row r="94" spans="1:31">
      <c r="A94" s="25" t="s">
        <v>34</v>
      </c>
      <c r="B94" s="21">
        <v>299</v>
      </c>
      <c r="C94" s="21">
        <v>513</v>
      </c>
      <c r="D94" s="21">
        <v>812</v>
      </c>
      <c r="E94" s="23">
        <v>2.7044138929088279</v>
      </c>
      <c r="F94" s="23">
        <v>4.2936056243722796</v>
      </c>
      <c r="G94" s="23">
        <v>3.5298209007129198</v>
      </c>
      <c r="I94" s="25" t="s">
        <v>34</v>
      </c>
      <c r="J94" s="21">
        <v>299</v>
      </c>
      <c r="K94" s="21">
        <v>516</v>
      </c>
      <c r="L94" s="21">
        <v>815</v>
      </c>
      <c r="M94" s="23">
        <v>2.6876404494382022</v>
      </c>
      <c r="N94" s="23">
        <v>4.2953467077332892</v>
      </c>
      <c r="O94" s="23">
        <v>3.5223441956953927</v>
      </c>
      <c r="Q94" s="25" t="s">
        <v>34</v>
      </c>
      <c r="R94" s="21">
        <v>299</v>
      </c>
      <c r="S94" s="21">
        <v>518</v>
      </c>
      <c r="T94" s="21">
        <v>817</v>
      </c>
      <c r="U94" s="23">
        <v>2.6720285969615727</v>
      </c>
      <c r="V94" s="23">
        <v>4.2916321458160729</v>
      </c>
      <c r="W94" s="23">
        <v>3.5124677558039554</v>
      </c>
      <c r="Y94" s="25" t="s">
        <v>34</v>
      </c>
      <c r="Z94" s="21">
        <v>299</v>
      </c>
      <c r="AA94" s="21">
        <v>511</v>
      </c>
      <c r="AB94" s="21">
        <v>810</v>
      </c>
      <c r="AC94" s="23">
        <v>2.9051690633501748</v>
      </c>
      <c r="AD94" s="23">
        <v>4.5543672014260252</v>
      </c>
      <c r="AE94" s="23">
        <v>3.7653402751952401</v>
      </c>
    </row>
    <row r="95" spans="1:31">
      <c r="A95" s="25" t="s">
        <v>35</v>
      </c>
      <c r="B95" s="21">
        <v>181</v>
      </c>
      <c r="C95" s="21">
        <v>319</v>
      </c>
      <c r="D95" s="21">
        <v>500</v>
      </c>
      <c r="E95" s="23">
        <v>1.6371201157742401</v>
      </c>
      <c r="F95" s="23">
        <v>2.6699029126213589</v>
      </c>
      <c r="G95" s="23">
        <v>2.1735350373848026</v>
      </c>
      <c r="I95" s="25" t="s">
        <v>35</v>
      </c>
      <c r="J95" s="21">
        <v>182</v>
      </c>
      <c r="K95" s="21">
        <v>321</v>
      </c>
      <c r="L95" s="21">
        <v>503</v>
      </c>
      <c r="M95" s="23">
        <v>1.6359550561797751</v>
      </c>
      <c r="N95" s="23">
        <v>2.6721052193457089</v>
      </c>
      <c r="O95" s="23">
        <v>2.1739130434782608</v>
      </c>
      <c r="Q95" s="25" t="s">
        <v>35</v>
      </c>
      <c r="R95" s="21">
        <v>185</v>
      </c>
      <c r="S95" s="21">
        <v>321</v>
      </c>
      <c r="T95" s="21">
        <v>506</v>
      </c>
      <c r="U95" s="23">
        <v>1.6532618409294011</v>
      </c>
      <c r="V95" s="23">
        <v>2.659486329743165</v>
      </c>
      <c r="W95" s="23">
        <v>2.1754084264832327</v>
      </c>
      <c r="Y95" s="25" t="s">
        <v>35</v>
      </c>
      <c r="Z95" s="21">
        <v>177</v>
      </c>
      <c r="AA95" s="21">
        <v>308</v>
      </c>
      <c r="AB95" s="21">
        <v>485</v>
      </c>
      <c r="AC95" s="23">
        <v>1.719782355227361</v>
      </c>
      <c r="AD95" s="23">
        <v>2.7450980392156863</v>
      </c>
      <c r="AE95" s="23">
        <v>2.2545555968761621</v>
      </c>
    </row>
    <row r="96" spans="1:31">
      <c r="A96" s="25" t="s">
        <v>36</v>
      </c>
      <c r="B96" s="21">
        <v>108</v>
      </c>
      <c r="C96" s="21">
        <v>224</v>
      </c>
      <c r="D96" s="21">
        <v>332</v>
      </c>
      <c r="E96" s="23">
        <v>0.97684515195369026</v>
      </c>
      <c r="F96" s="23">
        <v>1.8747907599598257</v>
      </c>
      <c r="G96" s="23">
        <v>1.4432272648235089</v>
      </c>
      <c r="I96" s="25" t="s">
        <v>36</v>
      </c>
      <c r="J96" s="21">
        <v>108</v>
      </c>
      <c r="K96" s="21">
        <v>224</v>
      </c>
      <c r="L96" s="21">
        <v>332</v>
      </c>
      <c r="M96" s="23">
        <v>0.97078651685393258</v>
      </c>
      <c r="N96" s="23">
        <v>1.8646466328144509</v>
      </c>
      <c r="O96" s="23">
        <v>1.4348690465900251</v>
      </c>
      <c r="Q96" s="25" t="s">
        <v>36</v>
      </c>
      <c r="R96" s="21">
        <v>108</v>
      </c>
      <c r="S96" s="21">
        <v>224</v>
      </c>
      <c r="T96" s="21">
        <v>332</v>
      </c>
      <c r="U96" s="23">
        <v>0.96514745308311001</v>
      </c>
      <c r="V96" s="23">
        <v>1.855840927920464</v>
      </c>
      <c r="W96" s="23">
        <v>1.4273430782459156</v>
      </c>
      <c r="Y96" s="25" t="s">
        <v>36</v>
      </c>
      <c r="Z96" s="21">
        <v>107</v>
      </c>
      <c r="AA96" s="21">
        <v>224</v>
      </c>
      <c r="AB96" s="21">
        <v>331</v>
      </c>
      <c r="AC96" s="23">
        <v>1.0396424407306646</v>
      </c>
      <c r="AD96" s="23">
        <v>1.9964349376114083</v>
      </c>
      <c r="AE96" s="23">
        <v>1.5386760877649683</v>
      </c>
    </row>
    <row r="97" spans="1:31">
      <c r="A97" s="25" t="s">
        <v>37</v>
      </c>
      <c r="B97" s="21">
        <v>35</v>
      </c>
      <c r="C97" s="21">
        <v>120</v>
      </c>
      <c r="D97" s="21">
        <v>155</v>
      </c>
      <c r="E97" s="23">
        <v>0.31657018813314036</v>
      </c>
      <c r="F97" s="23">
        <v>1.0043521928356212</v>
      </c>
      <c r="G97" s="23">
        <v>0.67379586158928884</v>
      </c>
      <c r="I97" s="25" t="s">
        <v>37</v>
      </c>
      <c r="J97" s="21">
        <v>35</v>
      </c>
      <c r="K97" s="21">
        <v>120</v>
      </c>
      <c r="L97" s="21">
        <v>155</v>
      </c>
      <c r="M97" s="23">
        <v>0.3146067415730337</v>
      </c>
      <c r="N97" s="23">
        <v>0.99891783900774156</v>
      </c>
      <c r="O97" s="23">
        <v>0.66989368138992134</v>
      </c>
      <c r="Q97" s="25" t="s">
        <v>37</v>
      </c>
      <c r="R97" s="21">
        <v>35</v>
      </c>
      <c r="S97" s="21">
        <v>120</v>
      </c>
      <c r="T97" s="21">
        <v>155</v>
      </c>
      <c r="U97" s="23">
        <v>0.3127792672028597</v>
      </c>
      <c r="V97" s="23">
        <v>0.9942004971002486</v>
      </c>
      <c r="W97" s="23">
        <v>0.66638005159071367</v>
      </c>
      <c r="Y97" s="25" t="s">
        <v>37</v>
      </c>
      <c r="Z97" s="21">
        <v>35</v>
      </c>
      <c r="AA97" s="21">
        <v>120</v>
      </c>
      <c r="AB97" s="21">
        <v>155</v>
      </c>
      <c r="AC97" s="23">
        <v>0.34006995724834821</v>
      </c>
      <c r="AD97" s="23">
        <v>1.0695187165775399</v>
      </c>
      <c r="AE97" s="23">
        <v>0.7205280773521755</v>
      </c>
    </row>
    <row r="98" spans="1:31">
      <c r="A98" s="25" t="s">
        <v>38</v>
      </c>
      <c r="B98" s="21">
        <v>15</v>
      </c>
      <c r="C98" s="21">
        <v>36</v>
      </c>
      <c r="D98" s="21">
        <v>51</v>
      </c>
      <c r="E98" s="23">
        <v>0.13567293777134587</v>
      </c>
      <c r="F98" s="23">
        <v>0.3013056578506863</v>
      </c>
      <c r="G98" s="23">
        <v>0.2217005738132499</v>
      </c>
      <c r="I98" s="25" t="s">
        <v>38</v>
      </c>
      <c r="J98" s="21">
        <v>15</v>
      </c>
      <c r="K98" s="21">
        <v>36</v>
      </c>
      <c r="L98" s="21">
        <v>51</v>
      </c>
      <c r="M98" s="23">
        <v>0.1348314606741573</v>
      </c>
      <c r="N98" s="23">
        <v>0.29967535170232251</v>
      </c>
      <c r="O98" s="23">
        <v>0.22041663065087733</v>
      </c>
      <c r="Q98" s="25" t="s">
        <v>38</v>
      </c>
      <c r="R98" s="21">
        <v>15</v>
      </c>
      <c r="S98" s="21">
        <v>36</v>
      </c>
      <c r="T98" s="21">
        <v>51</v>
      </c>
      <c r="U98" s="23">
        <v>0.13404825737265416</v>
      </c>
      <c r="V98" s="23">
        <v>0.29826014913007459</v>
      </c>
      <c r="W98" s="23">
        <v>0.21926053310404128</v>
      </c>
      <c r="Y98" s="25" t="s">
        <v>38</v>
      </c>
      <c r="Z98" s="21">
        <v>15</v>
      </c>
      <c r="AA98" s="21">
        <v>36</v>
      </c>
      <c r="AB98" s="21">
        <v>51</v>
      </c>
      <c r="AC98" s="23">
        <v>0.14574426739214924</v>
      </c>
      <c r="AD98" s="23">
        <v>0.32085561497326204</v>
      </c>
      <c r="AE98" s="23">
        <v>0.23707698029007065</v>
      </c>
    </row>
    <row r="99" spans="1:31">
      <c r="A99" s="25" t="s">
        <v>4</v>
      </c>
      <c r="B99" s="21">
        <v>1</v>
      </c>
      <c r="C99" s="21">
        <v>1</v>
      </c>
      <c r="D99" s="21">
        <v>2</v>
      </c>
      <c r="E99" s="23">
        <v>9.0448625180897246E-3</v>
      </c>
      <c r="F99" s="23">
        <v>8.3696016069635098E-3</v>
      </c>
      <c r="G99" s="23">
        <v>8.6941401495392104E-3</v>
      </c>
      <c r="I99" s="25" t="s">
        <v>4</v>
      </c>
      <c r="J99" s="21">
        <v>1</v>
      </c>
      <c r="K99" s="21">
        <v>1</v>
      </c>
      <c r="L99" s="21">
        <v>2</v>
      </c>
      <c r="M99" s="23">
        <v>8.988764044943821E-3</v>
      </c>
      <c r="N99" s="23">
        <v>8.324315325064514E-3</v>
      </c>
      <c r="O99" s="23">
        <v>8.6437894372893079E-3</v>
      </c>
      <c r="Q99" s="25" t="s">
        <v>4</v>
      </c>
      <c r="R99" s="21">
        <v>1</v>
      </c>
      <c r="S99" s="21">
        <v>1</v>
      </c>
      <c r="T99" s="21">
        <v>2</v>
      </c>
      <c r="U99" s="23">
        <v>8.9365504915102766E-3</v>
      </c>
      <c r="V99" s="23">
        <v>8.2850041425020712E-3</v>
      </c>
      <c r="W99" s="23">
        <v>8.5984522785898538E-3</v>
      </c>
      <c r="Y99" s="25" t="s">
        <v>4</v>
      </c>
      <c r="Z99" s="21">
        <v>1</v>
      </c>
      <c r="AA99" s="21">
        <v>1</v>
      </c>
      <c r="AB99" s="21">
        <v>2</v>
      </c>
      <c r="AC99" s="23">
        <v>9.7162844928099495E-3</v>
      </c>
      <c r="AD99" s="23">
        <v>8.9126559714795012E-3</v>
      </c>
      <c r="AE99" s="23">
        <v>9.2971364819635551E-3</v>
      </c>
    </row>
    <row r="100" spans="1:31">
      <c r="A100" s="25" t="s">
        <v>8</v>
      </c>
      <c r="B100" s="21">
        <v>11056</v>
      </c>
      <c r="C100" s="21">
        <v>11948</v>
      </c>
      <c r="D100" s="21">
        <v>23004</v>
      </c>
      <c r="E100" s="23"/>
      <c r="F100" s="23"/>
      <c r="G100" s="23"/>
      <c r="I100" s="25" t="s">
        <v>8</v>
      </c>
      <c r="J100" s="21">
        <v>11125</v>
      </c>
      <c r="K100" s="21">
        <v>12013</v>
      </c>
      <c r="L100" s="21">
        <v>23138</v>
      </c>
      <c r="M100" s="23"/>
      <c r="N100" s="23"/>
      <c r="O100" s="23"/>
      <c r="Q100" s="25" t="s">
        <v>8</v>
      </c>
      <c r="R100" s="21">
        <v>11190</v>
      </c>
      <c r="S100" s="21">
        <v>12070</v>
      </c>
      <c r="T100" s="21">
        <v>23260</v>
      </c>
      <c r="U100" s="23"/>
      <c r="V100" s="23"/>
      <c r="W100" s="23"/>
      <c r="Y100" s="25" t="s">
        <v>8</v>
      </c>
      <c r="Z100" s="21">
        <v>10292</v>
      </c>
      <c r="AA100" s="21">
        <v>11220</v>
      </c>
      <c r="AB100" s="21">
        <v>21512</v>
      </c>
      <c r="AC100" s="23"/>
      <c r="AD100" s="23"/>
      <c r="AE100" s="23"/>
    </row>
    <row r="101" spans="1:31">
      <c r="E101" s="23"/>
      <c r="F101" s="23"/>
      <c r="G101" s="23"/>
      <c r="M101" s="23"/>
      <c r="N101" s="23"/>
      <c r="O101" s="23"/>
      <c r="U101" s="23"/>
      <c r="V101" s="23"/>
      <c r="W101" s="23"/>
      <c r="AC101" s="23"/>
      <c r="AD101" s="23"/>
      <c r="AE101" s="23"/>
    </row>
    <row r="102" spans="1:31">
      <c r="A102" s="10">
        <v>2021</v>
      </c>
      <c r="B102" s="10"/>
      <c r="C102" s="10"/>
      <c r="D102" s="10"/>
      <c r="E102" s="22"/>
      <c r="F102" s="22"/>
      <c r="G102" s="22"/>
      <c r="I102" s="10">
        <v>2021</v>
      </c>
      <c r="J102" s="10"/>
      <c r="K102" s="10"/>
      <c r="L102" s="10"/>
      <c r="M102" s="22"/>
      <c r="N102" s="22"/>
      <c r="O102" s="22"/>
      <c r="Q102" s="10">
        <v>2021</v>
      </c>
      <c r="R102" s="10"/>
      <c r="S102" s="10"/>
      <c r="T102" s="10"/>
      <c r="U102" s="22"/>
      <c r="V102" s="22"/>
      <c r="W102" s="22"/>
      <c r="Y102" s="10">
        <v>2021</v>
      </c>
      <c r="Z102" s="10"/>
      <c r="AA102" s="10"/>
      <c r="AB102" s="10"/>
      <c r="AC102" s="22"/>
      <c r="AD102" s="22"/>
      <c r="AE102" s="22"/>
    </row>
    <row r="103" spans="1:31" s="21" customFormat="1">
      <c r="A103" s="24" t="s">
        <v>15</v>
      </c>
      <c r="B103" s="20" t="s">
        <v>6</v>
      </c>
      <c r="C103" s="20" t="s">
        <v>7</v>
      </c>
      <c r="D103" s="20" t="s">
        <v>8</v>
      </c>
      <c r="E103" s="20" t="s">
        <v>16</v>
      </c>
      <c r="F103" s="20" t="s">
        <v>17</v>
      </c>
      <c r="G103" s="20" t="s">
        <v>18</v>
      </c>
      <c r="I103" s="24" t="s">
        <v>15</v>
      </c>
      <c r="J103" s="20" t="s">
        <v>6</v>
      </c>
      <c r="K103" s="20" t="s">
        <v>7</v>
      </c>
      <c r="L103" s="20" t="s">
        <v>8</v>
      </c>
      <c r="M103" s="20" t="s">
        <v>16</v>
      </c>
      <c r="N103" s="20" t="s">
        <v>17</v>
      </c>
      <c r="O103" s="20" t="s">
        <v>18</v>
      </c>
      <c r="Q103" s="24" t="s">
        <v>15</v>
      </c>
      <c r="R103" s="20" t="s">
        <v>6</v>
      </c>
      <c r="S103" s="20" t="s">
        <v>7</v>
      </c>
      <c r="T103" s="20" t="s">
        <v>8</v>
      </c>
      <c r="U103" s="20" t="s">
        <v>16</v>
      </c>
      <c r="V103" s="20" t="s">
        <v>17</v>
      </c>
      <c r="W103" s="20" t="s">
        <v>18</v>
      </c>
      <c r="Y103" s="24" t="s">
        <v>15</v>
      </c>
      <c r="Z103" s="20" t="s">
        <v>6</v>
      </c>
      <c r="AA103" s="20" t="s">
        <v>7</v>
      </c>
      <c r="AB103" s="20" t="s">
        <v>8</v>
      </c>
      <c r="AC103" s="20" t="s">
        <v>16</v>
      </c>
      <c r="AD103" s="20" t="s">
        <v>17</v>
      </c>
      <c r="AE103" s="20" t="s">
        <v>18</v>
      </c>
    </row>
    <row r="104" spans="1:31">
      <c r="A104" s="25" t="s">
        <v>19</v>
      </c>
      <c r="B104" s="21">
        <v>824</v>
      </c>
      <c r="C104" s="21">
        <v>779</v>
      </c>
      <c r="D104" s="21">
        <v>1603</v>
      </c>
      <c r="E104" s="23">
        <v>7.3440285204991085</v>
      </c>
      <c r="F104" s="23">
        <v>6.4401455026455032</v>
      </c>
      <c r="G104" s="23">
        <v>6.8751072225081495</v>
      </c>
      <c r="I104" s="25" t="s">
        <v>19</v>
      </c>
      <c r="J104" s="21">
        <v>836</v>
      </c>
      <c r="K104" s="21">
        <v>793</v>
      </c>
      <c r="L104" s="21">
        <v>1629</v>
      </c>
      <c r="M104" s="23">
        <v>7.387116727047804</v>
      </c>
      <c r="N104" s="23">
        <v>6.5080016413623305</v>
      </c>
      <c r="O104" s="23">
        <v>6.9313249936175643</v>
      </c>
      <c r="Q104" s="25" t="s">
        <v>19</v>
      </c>
      <c r="R104" s="21">
        <v>846</v>
      </c>
      <c r="S104" s="21">
        <v>801</v>
      </c>
      <c r="T104" s="21">
        <v>1647</v>
      </c>
      <c r="U104" s="23">
        <v>7.4184496667835846</v>
      </c>
      <c r="V104" s="23">
        <v>6.5329092243699538</v>
      </c>
      <c r="W104" s="23">
        <v>6.9596450454257344</v>
      </c>
      <c r="Y104" s="25" t="s">
        <v>19</v>
      </c>
      <c r="Z104" s="21">
        <v>686</v>
      </c>
      <c r="AA104" s="21">
        <v>653</v>
      </c>
      <c r="AB104" s="21">
        <v>1339</v>
      </c>
      <c r="AC104" s="23">
        <v>6.6634288489558031</v>
      </c>
      <c r="AD104" s="23">
        <v>5.822559072670531</v>
      </c>
      <c r="AE104" s="23">
        <v>6.225011622501162</v>
      </c>
    </row>
    <row r="105" spans="1:31">
      <c r="A105" s="25" t="s">
        <v>20</v>
      </c>
      <c r="B105" s="21">
        <v>794</v>
      </c>
      <c r="C105" s="21">
        <v>676</v>
      </c>
      <c r="D105" s="21">
        <v>1470</v>
      </c>
      <c r="E105" s="23">
        <v>7.0766488413547242</v>
      </c>
      <c r="F105" s="23">
        <v>5.5886243386243386</v>
      </c>
      <c r="G105" s="23">
        <v>6.3046834791559441</v>
      </c>
      <c r="I105" s="25" t="s">
        <v>20</v>
      </c>
      <c r="J105" s="21">
        <v>797</v>
      </c>
      <c r="K105" s="21">
        <v>685</v>
      </c>
      <c r="L105" s="21">
        <v>1482</v>
      </c>
      <c r="M105" s="23">
        <v>7.0425024299726076</v>
      </c>
      <c r="N105" s="23">
        <v>5.6216659827656956</v>
      </c>
      <c r="O105" s="23">
        <v>6.3058463109522593</v>
      </c>
      <c r="Q105" s="25" t="s">
        <v>20</v>
      </c>
      <c r="R105" s="21">
        <v>802</v>
      </c>
      <c r="S105" s="21">
        <v>687</v>
      </c>
      <c r="T105" s="21">
        <v>1489</v>
      </c>
      <c r="U105" s="23">
        <v>7.0326201332865654</v>
      </c>
      <c r="V105" s="23">
        <v>5.6031318815757274</v>
      </c>
      <c r="W105" s="23">
        <v>6.2919923938305518</v>
      </c>
      <c r="Y105" s="25" t="s">
        <v>20</v>
      </c>
      <c r="Z105" s="21">
        <v>749</v>
      </c>
      <c r="AA105" s="21">
        <v>660</v>
      </c>
      <c r="AB105" s="21">
        <v>1409</v>
      </c>
      <c r="AC105" s="23">
        <v>7.2753763963088875</v>
      </c>
      <c r="AD105" s="23">
        <v>5.884975479268836</v>
      </c>
      <c r="AE105" s="23">
        <v>6.5504416550441658</v>
      </c>
    </row>
    <row r="106" spans="1:31">
      <c r="A106" s="25" t="s">
        <v>21</v>
      </c>
      <c r="B106" s="21">
        <v>591</v>
      </c>
      <c r="C106" s="21">
        <v>532</v>
      </c>
      <c r="D106" s="21">
        <v>1123</v>
      </c>
      <c r="E106" s="23">
        <v>5.2673796791443852</v>
      </c>
      <c r="F106" s="23">
        <v>4.3981481481481479</v>
      </c>
      <c r="G106" s="23">
        <v>4.8164350660490651</v>
      </c>
      <c r="I106" s="25" t="s">
        <v>21</v>
      </c>
      <c r="J106" s="21">
        <v>594</v>
      </c>
      <c r="K106" s="21">
        <v>535</v>
      </c>
      <c r="L106" s="21">
        <v>1129</v>
      </c>
      <c r="M106" s="23">
        <v>5.2487408323760709</v>
      </c>
      <c r="N106" s="23">
        <v>4.3906442347148129</v>
      </c>
      <c r="O106" s="23">
        <v>4.8038464811505399</v>
      </c>
      <c r="Q106" s="25" t="s">
        <v>21</v>
      </c>
      <c r="R106" s="21">
        <v>598</v>
      </c>
      <c r="S106" s="21">
        <v>536</v>
      </c>
      <c r="T106" s="21">
        <v>1134</v>
      </c>
      <c r="U106" s="23">
        <v>5.2437741143458432</v>
      </c>
      <c r="V106" s="23">
        <v>4.3715846994535523</v>
      </c>
      <c r="W106" s="23">
        <v>4.7918867525882103</v>
      </c>
      <c r="Y106" s="25" t="s">
        <v>21</v>
      </c>
      <c r="Z106" s="21">
        <v>561</v>
      </c>
      <c r="AA106" s="21">
        <v>517</v>
      </c>
      <c r="AB106" s="21">
        <v>1078</v>
      </c>
      <c r="AC106" s="23">
        <v>5.4492472073822249</v>
      </c>
      <c r="AD106" s="23">
        <v>4.6098974587605879</v>
      </c>
      <c r="AE106" s="23">
        <v>5.0116225011622504</v>
      </c>
    </row>
    <row r="107" spans="1:31">
      <c r="A107" s="25" t="s">
        <v>22</v>
      </c>
      <c r="B107" s="21">
        <v>369</v>
      </c>
      <c r="C107" s="21">
        <v>375</v>
      </c>
      <c r="D107" s="21">
        <v>744</v>
      </c>
      <c r="E107" s="23">
        <v>3.2887700534759361</v>
      </c>
      <c r="F107" s="23">
        <v>3.100198412698413</v>
      </c>
      <c r="G107" s="23">
        <v>3.1909418425115801</v>
      </c>
      <c r="I107" s="25" t="s">
        <v>22</v>
      </c>
      <c r="J107" s="21">
        <v>369</v>
      </c>
      <c r="K107" s="21">
        <v>376</v>
      </c>
      <c r="L107" s="21">
        <v>745</v>
      </c>
      <c r="M107" s="23">
        <v>3.2605814261730139</v>
      </c>
      <c r="N107" s="23">
        <v>3.0857611817808781</v>
      </c>
      <c r="O107" s="23">
        <v>3.1699429835758659</v>
      </c>
      <c r="Q107" s="25" t="s">
        <v>22</v>
      </c>
      <c r="R107" s="21">
        <v>369</v>
      </c>
      <c r="S107" s="21">
        <v>377</v>
      </c>
      <c r="T107" s="21">
        <v>746</v>
      </c>
      <c r="U107" s="23">
        <v>3.2357067695545423</v>
      </c>
      <c r="V107" s="23">
        <v>3.074789984503711</v>
      </c>
      <c r="W107" s="23">
        <v>3.1523346714557365</v>
      </c>
      <c r="Y107" s="25" t="s">
        <v>22</v>
      </c>
      <c r="Z107" s="21">
        <v>360</v>
      </c>
      <c r="AA107" s="21">
        <v>361</v>
      </c>
      <c r="AB107" s="21">
        <v>721</v>
      </c>
      <c r="AC107" s="23">
        <v>3.4968431277319088</v>
      </c>
      <c r="AD107" s="23">
        <v>3.2189032545697729</v>
      </c>
      <c r="AE107" s="23">
        <v>3.351929335192934</v>
      </c>
    </row>
    <row r="108" spans="1:31">
      <c r="A108" s="25" t="s">
        <v>23</v>
      </c>
      <c r="B108" s="21">
        <v>359</v>
      </c>
      <c r="C108" s="21">
        <v>378</v>
      </c>
      <c r="D108" s="21">
        <v>737</v>
      </c>
      <c r="E108" s="23">
        <v>3.1996434937611409</v>
      </c>
      <c r="F108" s="23">
        <v>3.125</v>
      </c>
      <c r="G108" s="23">
        <v>3.1609195402298855</v>
      </c>
      <c r="I108" s="25" t="s">
        <v>23</v>
      </c>
      <c r="J108" s="21">
        <v>360</v>
      </c>
      <c r="K108" s="21">
        <v>383</v>
      </c>
      <c r="L108" s="21">
        <v>743</v>
      </c>
      <c r="M108" s="23">
        <v>3.181055049924892</v>
      </c>
      <c r="N108" s="23">
        <v>3.1432088633565858</v>
      </c>
      <c r="O108" s="23">
        <v>3.1614330695259976</v>
      </c>
      <c r="Q108" s="25" t="s">
        <v>23</v>
      </c>
      <c r="R108" s="21">
        <v>363</v>
      </c>
      <c r="S108" s="21">
        <v>387</v>
      </c>
      <c r="T108" s="21">
        <v>750</v>
      </c>
      <c r="U108" s="23">
        <v>3.1830936513504033</v>
      </c>
      <c r="V108" s="23">
        <v>3.1563494005382919</v>
      </c>
      <c r="W108" s="23">
        <v>3.1692372702302976</v>
      </c>
      <c r="Y108" s="25" t="s">
        <v>23</v>
      </c>
      <c r="Z108" s="21">
        <v>335</v>
      </c>
      <c r="AA108" s="21">
        <v>329</v>
      </c>
      <c r="AB108" s="21">
        <v>664</v>
      </c>
      <c r="AC108" s="23">
        <v>3.2540067994171933</v>
      </c>
      <c r="AD108" s="23">
        <v>2.9335711101203743</v>
      </c>
      <c r="AE108" s="23">
        <v>3.0869363086936308</v>
      </c>
    </row>
    <row r="109" spans="1:31">
      <c r="A109" s="25" t="s">
        <v>24</v>
      </c>
      <c r="B109" s="21">
        <v>591</v>
      </c>
      <c r="C109" s="21">
        <v>693</v>
      </c>
      <c r="D109" s="21">
        <v>1284</v>
      </c>
      <c r="E109" s="23">
        <v>5.2673796791443852</v>
      </c>
      <c r="F109" s="23">
        <v>5.7291666666666661</v>
      </c>
      <c r="G109" s="23">
        <v>5.5069480185280497</v>
      </c>
      <c r="I109" s="25" t="s">
        <v>24</v>
      </c>
      <c r="J109" s="21">
        <v>607</v>
      </c>
      <c r="K109" s="21">
        <v>710</v>
      </c>
      <c r="L109" s="21">
        <v>1317</v>
      </c>
      <c r="M109" s="23">
        <v>5.3636122647344697</v>
      </c>
      <c r="N109" s="23">
        <v>5.8268362741075093</v>
      </c>
      <c r="O109" s="23">
        <v>5.6037784018381416</v>
      </c>
      <c r="Q109" s="25" t="s">
        <v>24</v>
      </c>
      <c r="R109" s="21">
        <v>626</v>
      </c>
      <c r="S109" s="21">
        <v>733</v>
      </c>
      <c r="T109" s="21">
        <v>1359</v>
      </c>
      <c r="U109" s="23">
        <v>5.4893019992984922</v>
      </c>
      <c r="V109" s="23">
        <v>5.9783051953348014</v>
      </c>
      <c r="W109" s="23">
        <v>5.7426579336572994</v>
      </c>
      <c r="Y109" s="25" t="s">
        <v>24</v>
      </c>
      <c r="Z109" s="21">
        <v>443</v>
      </c>
      <c r="AA109" s="21">
        <v>448</v>
      </c>
      <c r="AB109" s="21">
        <v>891</v>
      </c>
      <c r="AC109" s="23">
        <v>4.3030597377367652</v>
      </c>
      <c r="AD109" s="23">
        <v>3.994650022291574</v>
      </c>
      <c r="AE109" s="23">
        <v>4.1422594142259417</v>
      </c>
    </row>
    <row r="110" spans="1:31">
      <c r="A110" s="25" t="s">
        <v>25</v>
      </c>
      <c r="B110" s="21">
        <v>906</v>
      </c>
      <c r="C110" s="21">
        <v>927</v>
      </c>
      <c r="D110" s="21">
        <v>1833</v>
      </c>
      <c r="E110" s="23">
        <v>8.0748663101604272</v>
      </c>
      <c r="F110" s="23">
        <v>7.6636904761904763</v>
      </c>
      <c r="G110" s="23">
        <v>7.8615542974781265</v>
      </c>
      <c r="I110" s="25" t="s">
        <v>25</v>
      </c>
      <c r="J110" s="21">
        <v>940</v>
      </c>
      <c r="K110" s="21">
        <v>945</v>
      </c>
      <c r="L110" s="21">
        <v>1885</v>
      </c>
      <c r="M110" s="23">
        <v>8.3060881859149944</v>
      </c>
      <c r="N110" s="23">
        <v>7.7554370127205576</v>
      </c>
      <c r="O110" s="23">
        <v>8.0205939920006806</v>
      </c>
      <c r="Q110" s="25" t="s">
        <v>25</v>
      </c>
      <c r="R110" s="21">
        <v>960</v>
      </c>
      <c r="S110" s="21">
        <v>967</v>
      </c>
      <c r="T110" s="21">
        <v>1927</v>
      </c>
      <c r="U110" s="23">
        <v>8.4180989126622237</v>
      </c>
      <c r="V110" s="23">
        <v>7.886795530544001</v>
      </c>
      <c r="W110" s="23">
        <v>8.1428269596450455</v>
      </c>
      <c r="Y110" s="25" t="s">
        <v>25</v>
      </c>
      <c r="Z110" s="21">
        <v>644</v>
      </c>
      <c r="AA110" s="21">
        <v>675</v>
      </c>
      <c r="AB110" s="21">
        <v>1319</v>
      </c>
      <c r="AC110" s="23">
        <v>6.2554638173870813</v>
      </c>
      <c r="AD110" s="23">
        <v>6.0187249219794916</v>
      </c>
      <c r="AE110" s="23">
        <v>6.1320316132031616</v>
      </c>
    </row>
    <row r="111" spans="1:31">
      <c r="A111" s="25" t="s">
        <v>26</v>
      </c>
      <c r="B111" s="21">
        <v>1060</v>
      </c>
      <c r="C111" s="21">
        <v>1047</v>
      </c>
      <c r="D111" s="21">
        <v>2107</v>
      </c>
      <c r="E111" s="23">
        <v>9.4474153297682708</v>
      </c>
      <c r="F111" s="23">
        <v>8.6557539682539684</v>
      </c>
      <c r="G111" s="23">
        <v>9.036712986790187</v>
      </c>
      <c r="I111" s="25" t="s">
        <v>26</v>
      </c>
      <c r="J111" s="21">
        <v>1076</v>
      </c>
      <c r="K111" s="21">
        <v>1059</v>
      </c>
      <c r="L111" s="21">
        <v>2135</v>
      </c>
      <c r="M111" s="23">
        <v>9.5078200936643995</v>
      </c>
      <c r="N111" s="23">
        <v>8.6910135412392293</v>
      </c>
      <c r="O111" s="23">
        <v>9.0843332482341932</v>
      </c>
      <c r="Q111" s="25" t="s">
        <v>26</v>
      </c>
      <c r="R111" s="21">
        <v>1094</v>
      </c>
      <c r="S111" s="21">
        <v>1067</v>
      </c>
      <c r="T111" s="21">
        <v>2161</v>
      </c>
      <c r="U111" s="23">
        <v>9.5931252192213261</v>
      </c>
      <c r="V111" s="23">
        <v>8.7023896908898131</v>
      </c>
      <c r="W111" s="23">
        <v>9.1316289879568977</v>
      </c>
      <c r="Y111" s="25" t="s">
        <v>26</v>
      </c>
      <c r="Z111" s="21">
        <v>895</v>
      </c>
      <c r="AA111" s="21">
        <v>953</v>
      </c>
      <c r="AB111" s="21">
        <v>1848</v>
      </c>
      <c r="AC111" s="23">
        <v>8.6935405536668284</v>
      </c>
      <c r="AD111" s="23">
        <v>8.4975479268836374</v>
      </c>
      <c r="AE111" s="23">
        <v>8.5913528591352861</v>
      </c>
    </row>
    <row r="112" spans="1:31">
      <c r="A112" s="25" t="s">
        <v>27</v>
      </c>
      <c r="B112" s="21">
        <v>1166</v>
      </c>
      <c r="C112" s="21">
        <v>1099</v>
      </c>
      <c r="D112" s="21">
        <v>2265</v>
      </c>
      <c r="E112" s="23">
        <v>10.392156862745098</v>
      </c>
      <c r="F112" s="23">
        <v>9.0856481481481488</v>
      </c>
      <c r="G112" s="23">
        <v>9.7143592382913013</v>
      </c>
      <c r="I112" s="25" t="s">
        <v>27</v>
      </c>
      <c r="J112" s="21">
        <v>1171</v>
      </c>
      <c r="K112" s="21">
        <v>1101</v>
      </c>
      <c r="L112" s="21">
        <v>2272</v>
      </c>
      <c r="M112" s="23">
        <v>10.347265176283466</v>
      </c>
      <c r="N112" s="23">
        <v>9.0356996306934754</v>
      </c>
      <c r="O112" s="23">
        <v>9.6672623606501578</v>
      </c>
      <c r="Q112" s="25" t="s">
        <v>27</v>
      </c>
      <c r="R112" s="21">
        <v>1174</v>
      </c>
      <c r="S112" s="21">
        <v>1103</v>
      </c>
      <c r="T112" s="21">
        <v>2277</v>
      </c>
      <c r="U112" s="23">
        <v>10.294633461943178</v>
      </c>
      <c r="V112" s="23">
        <v>8.9960035886143057</v>
      </c>
      <c r="W112" s="23">
        <v>9.6218043524191845</v>
      </c>
      <c r="Y112" s="25" t="s">
        <v>27</v>
      </c>
      <c r="Z112" s="21">
        <v>1111</v>
      </c>
      <c r="AA112" s="21">
        <v>1058</v>
      </c>
      <c r="AB112" s="21">
        <v>2169</v>
      </c>
      <c r="AC112" s="23">
        <v>10.791646430305974</v>
      </c>
      <c r="AD112" s="23">
        <v>9.4337940258582265</v>
      </c>
      <c r="AE112" s="23">
        <v>10.083682008368202</v>
      </c>
    </row>
    <row r="113" spans="1:31">
      <c r="A113" s="25" t="s">
        <v>28</v>
      </c>
      <c r="B113" s="21">
        <v>952</v>
      </c>
      <c r="C113" s="21">
        <v>916</v>
      </c>
      <c r="D113" s="21">
        <v>1868</v>
      </c>
      <c r="E113" s="23">
        <v>8.4848484848484862</v>
      </c>
      <c r="F113" s="23">
        <v>7.5727513227513228</v>
      </c>
      <c r="G113" s="23">
        <v>8.0116658088866011</v>
      </c>
      <c r="I113" s="25" t="s">
        <v>28</v>
      </c>
      <c r="J113" s="21">
        <v>953</v>
      </c>
      <c r="K113" s="21">
        <v>918</v>
      </c>
      <c r="L113" s="21">
        <v>1871</v>
      </c>
      <c r="M113" s="23">
        <v>8.4209596182733932</v>
      </c>
      <c r="N113" s="23">
        <v>7.5338530980713996</v>
      </c>
      <c r="O113" s="23">
        <v>7.9610245936516044</v>
      </c>
      <c r="Q113" s="25" t="s">
        <v>28</v>
      </c>
      <c r="R113" s="21">
        <v>954</v>
      </c>
      <c r="S113" s="21">
        <v>921</v>
      </c>
      <c r="T113" s="21">
        <v>1875</v>
      </c>
      <c r="U113" s="23">
        <v>8.3654857944580847</v>
      </c>
      <c r="V113" s="23">
        <v>7.5116222167849269</v>
      </c>
      <c r="W113" s="23">
        <v>7.9230931755757448</v>
      </c>
      <c r="Y113" s="25" t="s">
        <v>28</v>
      </c>
      <c r="Z113" s="21">
        <v>924</v>
      </c>
      <c r="AA113" s="21">
        <v>898</v>
      </c>
      <c r="AB113" s="21">
        <v>1822</v>
      </c>
      <c r="AC113" s="23">
        <v>8.9752306945118985</v>
      </c>
      <c r="AD113" s="23">
        <v>8.0071333036112335</v>
      </c>
      <c r="AE113" s="23">
        <v>8.470478847047886</v>
      </c>
    </row>
    <row r="114" spans="1:31">
      <c r="A114" s="25" t="s">
        <v>29</v>
      </c>
      <c r="B114" s="21">
        <v>730</v>
      </c>
      <c r="C114" s="21">
        <v>700</v>
      </c>
      <c r="D114" s="21">
        <v>1430</v>
      </c>
      <c r="E114" s="23">
        <v>6.5062388591800353</v>
      </c>
      <c r="F114" s="23">
        <v>5.7870370370370372</v>
      </c>
      <c r="G114" s="23">
        <v>6.1331274661176876</v>
      </c>
      <c r="I114" s="25" t="s">
        <v>29</v>
      </c>
      <c r="J114" s="21">
        <v>735</v>
      </c>
      <c r="K114" s="21">
        <v>703</v>
      </c>
      <c r="L114" s="21">
        <v>1438</v>
      </c>
      <c r="M114" s="23">
        <v>6.4946540602633203</v>
      </c>
      <c r="N114" s="23">
        <v>5.7693885925318016</v>
      </c>
      <c r="O114" s="23">
        <v>6.1186282018551612</v>
      </c>
      <c r="Q114" s="25" t="s">
        <v>29</v>
      </c>
      <c r="R114" s="21">
        <v>740</v>
      </c>
      <c r="S114" s="21">
        <v>703</v>
      </c>
      <c r="T114" s="21">
        <v>1443</v>
      </c>
      <c r="U114" s="23">
        <v>6.4889512451771312</v>
      </c>
      <c r="V114" s="23">
        <v>5.7336269472310573</v>
      </c>
      <c r="W114" s="23">
        <v>6.0976125079230936</v>
      </c>
      <c r="Y114" s="25" t="s">
        <v>29</v>
      </c>
      <c r="Z114" s="21">
        <v>701</v>
      </c>
      <c r="AA114" s="21">
        <v>678</v>
      </c>
      <c r="AB114" s="21">
        <v>1379</v>
      </c>
      <c r="AC114" s="23">
        <v>6.8091306459446335</v>
      </c>
      <c r="AD114" s="23">
        <v>6.0454748105216227</v>
      </c>
      <c r="AE114" s="23">
        <v>6.4109716410971647</v>
      </c>
    </row>
    <row r="115" spans="1:31">
      <c r="A115" s="25" t="s">
        <v>30</v>
      </c>
      <c r="B115" s="21">
        <v>596</v>
      </c>
      <c r="C115" s="21">
        <v>599</v>
      </c>
      <c r="D115" s="21">
        <v>1195</v>
      </c>
      <c r="E115" s="23">
        <v>5.3119429590017821</v>
      </c>
      <c r="F115" s="23">
        <v>4.9520502645502642</v>
      </c>
      <c r="G115" s="23">
        <v>5.1252358895179277</v>
      </c>
      <c r="I115" s="25" t="s">
        <v>30</v>
      </c>
      <c r="J115" s="21">
        <v>599</v>
      </c>
      <c r="K115" s="21">
        <v>598</v>
      </c>
      <c r="L115" s="21">
        <v>1197</v>
      </c>
      <c r="M115" s="23">
        <v>5.292922152513917</v>
      </c>
      <c r="N115" s="23">
        <v>4.9076733688961838</v>
      </c>
      <c r="O115" s="23">
        <v>5.0931835588460563</v>
      </c>
      <c r="Q115" s="25" t="s">
        <v>30</v>
      </c>
      <c r="R115" s="21">
        <v>601</v>
      </c>
      <c r="S115" s="21">
        <v>598</v>
      </c>
      <c r="T115" s="21">
        <v>1199</v>
      </c>
      <c r="U115" s="23">
        <v>5.2700806734479135</v>
      </c>
      <c r="V115" s="23">
        <v>4.8772530788679553</v>
      </c>
      <c r="W115" s="23">
        <v>5.0665539826748356</v>
      </c>
      <c r="Y115" s="25" t="s">
        <v>30</v>
      </c>
      <c r="Z115" s="21">
        <v>563</v>
      </c>
      <c r="AA115" s="21">
        <v>592</v>
      </c>
      <c r="AB115" s="21">
        <v>1155</v>
      </c>
      <c r="AC115" s="23">
        <v>5.4686741136474017</v>
      </c>
      <c r="AD115" s="23">
        <v>5.2786446723138658</v>
      </c>
      <c r="AE115" s="23">
        <v>5.3695955369595536</v>
      </c>
    </row>
    <row r="116" spans="1:31">
      <c r="A116" s="25" t="s">
        <v>31</v>
      </c>
      <c r="B116" s="21">
        <v>530</v>
      </c>
      <c r="C116" s="21">
        <v>586</v>
      </c>
      <c r="D116" s="21">
        <v>1116</v>
      </c>
      <c r="E116" s="23">
        <v>4.7237076648841354</v>
      </c>
      <c r="F116" s="23">
        <v>4.8445767195767191</v>
      </c>
      <c r="G116" s="23">
        <v>4.7864127637673697</v>
      </c>
      <c r="I116" s="25" t="s">
        <v>31</v>
      </c>
      <c r="J116" s="21">
        <v>525</v>
      </c>
      <c r="K116" s="21">
        <v>582</v>
      </c>
      <c r="L116" s="21">
        <v>1107</v>
      </c>
      <c r="M116" s="23">
        <v>4.6390386144738009</v>
      </c>
      <c r="N116" s="23">
        <v>4.7763643824374231</v>
      </c>
      <c r="O116" s="23">
        <v>4.7102374266019913</v>
      </c>
      <c r="Q116" s="25" t="s">
        <v>31</v>
      </c>
      <c r="R116" s="21">
        <v>520</v>
      </c>
      <c r="S116" s="21">
        <v>580</v>
      </c>
      <c r="T116" s="21">
        <v>1100</v>
      </c>
      <c r="U116" s="23">
        <v>4.5598035776920378</v>
      </c>
      <c r="V116" s="23">
        <v>4.730446130005709</v>
      </c>
      <c r="W116" s="23">
        <v>4.6482146630044365</v>
      </c>
      <c r="Y116" s="25" t="s">
        <v>31</v>
      </c>
      <c r="Z116" s="21">
        <v>550</v>
      </c>
      <c r="AA116" s="21">
        <v>621</v>
      </c>
      <c r="AB116" s="21">
        <v>1171</v>
      </c>
      <c r="AC116" s="23">
        <v>5.3423992229237491</v>
      </c>
      <c r="AD116" s="23">
        <v>5.5372269282211324</v>
      </c>
      <c r="AE116" s="23">
        <v>5.4439795443979548</v>
      </c>
    </row>
    <row r="117" spans="1:31">
      <c r="A117" s="25" t="s">
        <v>32</v>
      </c>
      <c r="B117" s="21">
        <v>610</v>
      </c>
      <c r="C117" s="21">
        <v>816</v>
      </c>
      <c r="D117" s="21">
        <v>1426</v>
      </c>
      <c r="E117" s="23">
        <v>5.4367201426024954</v>
      </c>
      <c r="F117" s="23">
        <v>6.746031746031746</v>
      </c>
      <c r="G117" s="23">
        <v>6.1159718648138615</v>
      </c>
      <c r="I117" s="25" t="s">
        <v>32</v>
      </c>
      <c r="J117" s="21">
        <v>611</v>
      </c>
      <c r="K117" s="21">
        <v>817</v>
      </c>
      <c r="L117" s="21">
        <v>1428</v>
      </c>
      <c r="M117" s="23">
        <v>5.3989573208447466</v>
      </c>
      <c r="N117" s="23">
        <v>6.7049651210504715</v>
      </c>
      <c r="O117" s="23">
        <v>6.0760786316058208</v>
      </c>
      <c r="Q117" s="25" t="s">
        <v>32</v>
      </c>
      <c r="R117" s="21">
        <v>610</v>
      </c>
      <c r="S117" s="21">
        <v>817</v>
      </c>
      <c r="T117" s="21">
        <v>1427</v>
      </c>
      <c r="U117" s="23">
        <v>5.3490003507541211</v>
      </c>
      <c r="V117" s="23">
        <v>6.6634042900252837</v>
      </c>
      <c r="W117" s="23">
        <v>6.0300021128248469</v>
      </c>
      <c r="Y117" s="25" t="s">
        <v>32</v>
      </c>
      <c r="Z117" s="21">
        <v>641</v>
      </c>
      <c r="AA117" s="21">
        <v>818</v>
      </c>
      <c r="AB117" s="21">
        <v>1459</v>
      </c>
      <c r="AC117" s="23">
        <v>6.2263234579893156</v>
      </c>
      <c r="AD117" s="23">
        <v>7.2938029424877397</v>
      </c>
      <c r="AE117" s="23">
        <v>6.7828916782891682</v>
      </c>
    </row>
    <row r="118" spans="1:31">
      <c r="A118" s="25" t="s">
        <v>33</v>
      </c>
      <c r="B118" s="21">
        <v>492</v>
      </c>
      <c r="C118" s="21">
        <v>740</v>
      </c>
      <c r="D118" s="21">
        <v>1232</v>
      </c>
      <c r="E118" s="23">
        <v>4.3850267379679151</v>
      </c>
      <c r="F118" s="23">
        <v>6.1177248677248679</v>
      </c>
      <c r="G118" s="23">
        <v>5.2839252015783158</v>
      </c>
      <c r="I118" s="25" t="s">
        <v>33</v>
      </c>
      <c r="J118" s="21">
        <v>493</v>
      </c>
      <c r="K118" s="21">
        <v>740</v>
      </c>
      <c r="L118" s="21">
        <v>1233</v>
      </c>
      <c r="M118" s="23">
        <v>4.3562781655915881</v>
      </c>
      <c r="N118" s="23">
        <v>6.0730406237176853</v>
      </c>
      <c r="O118" s="23">
        <v>5.2463620117436811</v>
      </c>
      <c r="Q118" s="25" t="s">
        <v>33</v>
      </c>
      <c r="R118" s="21">
        <v>493</v>
      </c>
      <c r="S118" s="21">
        <v>740</v>
      </c>
      <c r="T118" s="21">
        <v>1233</v>
      </c>
      <c r="U118" s="23">
        <v>4.3230445457734126</v>
      </c>
      <c r="V118" s="23">
        <v>6.0353967865590077</v>
      </c>
      <c r="W118" s="23">
        <v>5.2102260722586102</v>
      </c>
      <c r="Y118" s="25" t="s">
        <v>33</v>
      </c>
      <c r="Z118" s="21">
        <v>486</v>
      </c>
      <c r="AA118" s="21">
        <v>734</v>
      </c>
      <c r="AB118" s="21">
        <v>1220</v>
      </c>
      <c r="AC118" s="23">
        <v>4.7207382224380767</v>
      </c>
      <c r="AD118" s="23">
        <v>6.5448060633080702</v>
      </c>
      <c r="AE118" s="23">
        <v>5.6717805671780566</v>
      </c>
    </row>
    <row r="119" spans="1:31">
      <c r="A119" s="25" t="s">
        <v>34</v>
      </c>
      <c r="B119" s="21">
        <v>304</v>
      </c>
      <c r="C119" s="21">
        <v>523</v>
      </c>
      <c r="D119" s="21">
        <v>827</v>
      </c>
      <c r="E119" s="23">
        <v>2.7094474153297683</v>
      </c>
      <c r="F119" s="23">
        <v>4.3237433862433861</v>
      </c>
      <c r="G119" s="23">
        <v>3.5469205695659629</v>
      </c>
      <c r="I119" s="25" t="s">
        <v>34</v>
      </c>
      <c r="J119" s="21">
        <v>304</v>
      </c>
      <c r="K119" s="21">
        <v>525</v>
      </c>
      <c r="L119" s="21">
        <v>829</v>
      </c>
      <c r="M119" s="23">
        <v>2.6862242643810199</v>
      </c>
      <c r="N119" s="23">
        <v>4.3085761181780873</v>
      </c>
      <c r="O119" s="23">
        <v>3.5273593736703259</v>
      </c>
      <c r="Q119" s="25" t="s">
        <v>34</v>
      </c>
      <c r="R119" s="21">
        <v>304</v>
      </c>
      <c r="S119" s="21">
        <v>528</v>
      </c>
      <c r="T119" s="21">
        <v>832</v>
      </c>
      <c r="U119" s="23">
        <v>2.6657313223430377</v>
      </c>
      <c r="V119" s="23">
        <v>4.3063371666258874</v>
      </c>
      <c r="W119" s="23">
        <v>3.5157405451088106</v>
      </c>
      <c r="Y119" s="25" t="s">
        <v>34</v>
      </c>
      <c r="Z119" s="21">
        <v>304</v>
      </c>
      <c r="AA119" s="21">
        <v>523</v>
      </c>
      <c r="AB119" s="21">
        <v>827</v>
      </c>
      <c r="AC119" s="23">
        <v>2.9528897523069451</v>
      </c>
      <c r="AD119" s="23">
        <v>4.663397235844851</v>
      </c>
      <c r="AE119" s="23">
        <v>3.8447233844723385</v>
      </c>
    </row>
    <row r="120" spans="1:31">
      <c r="A120" s="25" t="s">
        <v>35</v>
      </c>
      <c r="B120" s="21">
        <v>185</v>
      </c>
      <c r="C120" s="21">
        <v>337</v>
      </c>
      <c r="D120" s="21">
        <v>522</v>
      </c>
      <c r="E120" s="23">
        <v>1.6488413547237075</v>
      </c>
      <c r="F120" s="23">
        <v>2.7860449735449735</v>
      </c>
      <c r="G120" s="23">
        <v>2.2388059701492535</v>
      </c>
      <c r="I120" s="25" t="s">
        <v>35</v>
      </c>
      <c r="J120" s="21">
        <v>186</v>
      </c>
      <c r="K120" s="21">
        <v>342</v>
      </c>
      <c r="L120" s="21">
        <v>528</v>
      </c>
      <c r="M120" s="23">
        <v>1.6435451091278606</v>
      </c>
      <c r="N120" s="23">
        <v>2.8067295855560115</v>
      </c>
      <c r="O120" s="23">
        <v>2.2466173091651775</v>
      </c>
      <c r="Q120" s="25" t="s">
        <v>35</v>
      </c>
      <c r="R120" s="21">
        <v>189</v>
      </c>
      <c r="S120" s="21">
        <v>343</v>
      </c>
      <c r="T120" s="21">
        <v>532</v>
      </c>
      <c r="U120" s="23">
        <v>1.6573132234303753</v>
      </c>
      <c r="V120" s="23">
        <v>2.7974879699861352</v>
      </c>
      <c r="W120" s="23">
        <v>2.2480456370166912</v>
      </c>
      <c r="Y120" s="25" t="s">
        <v>35</v>
      </c>
      <c r="Z120" s="21">
        <v>183</v>
      </c>
      <c r="AA120" s="21">
        <v>325</v>
      </c>
      <c r="AB120" s="21">
        <v>508</v>
      </c>
      <c r="AC120" s="23">
        <v>1.7775619232637203</v>
      </c>
      <c r="AD120" s="23">
        <v>2.8979045920641999</v>
      </c>
      <c r="AE120" s="23">
        <v>2.3616922361692239</v>
      </c>
    </row>
    <row r="121" spans="1:31">
      <c r="A121" s="25" t="s">
        <v>36</v>
      </c>
      <c r="B121" s="21">
        <v>107</v>
      </c>
      <c r="C121" s="21">
        <v>214</v>
      </c>
      <c r="D121" s="21">
        <v>321</v>
      </c>
      <c r="E121" s="23">
        <v>0.95365418894830656</v>
      </c>
      <c r="F121" s="23">
        <v>1.7691798941798942</v>
      </c>
      <c r="G121" s="23">
        <v>1.3767370046320124</v>
      </c>
      <c r="I121" s="25" t="s">
        <v>36</v>
      </c>
      <c r="J121" s="21">
        <v>107</v>
      </c>
      <c r="K121" s="21">
        <v>214</v>
      </c>
      <c r="L121" s="21">
        <v>321</v>
      </c>
      <c r="M121" s="23">
        <v>0.94548025094989852</v>
      </c>
      <c r="N121" s="23">
        <v>1.7562576938859253</v>
      </c>
      <c r="O121" s="23">
        <v>1.3658412050038296</v>
      </c>
      <c r="Q121" s="25" t="s">
        <v>36</v>
      </c>
      <c r="R121" s="21">
        <v>107</v>
      </c>
      <c r="S121" s="21">
        <v>214</v>
      </c>
      <c r="T121" s="21">
        <v>321</v>
      </c>
      <c r="U121" s="23">
        <v>0.93826727464047699</v>
      </c>
      <c r="V121" s="23">
        <v>1.7453715031400374</v>
      </c>
      <c r="W121" s="23">
        <v>1.3564335516585675</v>
      </c>
      <c r="Y121" s="25" t="s">
        <v>36</v>
      </c>
      <c r="Z121" s="21">
        <v>105</v>
      </c>
      <c r="AA121" s="21">
        <v>213</v>
      </c>
      <c r="AB121" s="21">
        <v>318</v>
      </c>
      <c r="AC121" s="23">
        <v>1.0199125789218066</v>
      </c>
      <c r="AD121" s="23">
        <v>1.8992420864913064</v>
      </c>
      <c r="AE121" s="23">
        <v>1.4783821478382146</v>
      </c>
    </row>
    <row r="122" spans="1:31">
      <c r="A122" s="25" t="s">
        <v>37</v>
      </c>
      <c r="B122" s="21">
        <v>39</v>
      </c>
      <c r="C122" s="21">
        <v>117</v>
      </c>
      <c r="D122" s="21">
        <v>156</v>
      </c>
      <c r="E122" s="23">
        <v>0.34759358288770054</v>
      </c>
      <c r="F122" s="23">
        <v>0.96726190476190477</v>
      </c>
      <c r="G122" s="23">
        <v>0.6690684508492023</v>
      </c>
      <c r="I122" s="25" t="s">
        <v>37</v>
      </c>
      <c r="J122" s="21">
        <v>39</v>
      </c>
      <c r="K122" s="21">
        <v>117</v>
      </c>
      <c r="L122" s="21">
        <v>156</v>
      </c>
      <c r="M122" s="23">
        <v>0.34461429707519659</v>
      </c>
      <c r="N122" s="23">
        <v>0.96019696347968819</v>
      </c>
      <c r="O122" s="23">
        <v>0.66377329588971146</v>
      </c>
      <c r="Q122" s="25" t="s">
        <v>37</v>
      </c>
      <c r="R122" s="21">
        <v>39</v>
      </c>
      <c r="S122" s="21">
        <v>117</v>
      </c>
      <c r="T122" s="21">
        <v>156</v>
      </c>
      <c r="U122" s="23">
        <v>0.34198526832690285</v>
      </c>
      <c r="V122" s="23">
        <v>0.95424516760459988</v>
      </c>
      <c r="W122" s="23">
        <v>0.65920135220790199</v>
      </c>
      <c r="Y122" s="25" t="s">
        <v>37</v>
      </c>
      <c r="Z122" s="21">
        <v>39</v>
      </c>
      <c r="AA122" s="21">
        <v>117</v>
      </c>
      <c r="AB122" s="21">
        <v>156</v>
      </c>
      <c r="AC122" s="23">
        <v>0.37882467217095678</v>
      </c>
      <c r="AD122" s="23">
        <v>1.043245653143112</v>
      </c>
      <c r="AE122" s="23">
        <v>0.72524407252440726</v>
      </c>
    </row>
    <row r="123" spans="1:31">
      <c r="A123" s="25" t="s">
        <v>38</v>
      </c>
      <c r="B123" s="21">
        <v>14</v>
      </c>
      <c r="C123" s="21">
        <v>38</v>
      </c>
      <c r="D123" s="21">
        <v>52</v>
      </c>
      <c r="E123" s="23">
        <v>0.12477718360071302</v>
      </c>
      <c r="F123" s="23">
        <v>0.31415343915343913</v>
      </c>
      <c r="G123" s="23">
        <v>0.22302281694973411</v>
      </c>
      <c r="I123" s="25" t="s">
        <v>38</v>
      </c>
      <c r="J123" s="21">
        <v>14</v>
      </c>
      <c r="K123" s="21">
        <v>38</v>
      </c>
      <c r="L123" s="21">
        <v>52</v>
      </c>
      <c r="M123" s="23">
        <v>0.12370769638596801</v>
      </c>
      <c r="N123" s="23">
        <v>0.31185884283955684</v>
      </c>
      <c r="O123" s="23">
        <v>0.22125776529657051</v>
      </c>
      <c r="Q123" s="25" t="s">
        <v>38</v>
      </c>
      <c r="R123" s="21">
        <v>14</v>
      </c>
      <c r="S123" s="21">
        <v>38</v>
      </c>
      <c r="T123" s="21">
        <v>52</v>
      </c>
      <c r="U123" s="23">
        <v>0.12276394247632411</v>
      </c>
      <c r="V123" s="23">
        <v>0.30992578093140849</v>
      </c>
      <c r="W123" s="23">
        <v>0.21973378406930066</v>
      </c>
      <c r="Y123" s="25" t="s">
        <v>38</v>
      </c>
      <c r="Z123" s="21">
        <v>14</v>
      </c>
      <c r="AA123" s="21">
        <v>38</v>
      </c>
      <c r="AB123" s="21">
        <v>52</v>
      </c>
      <c r="AC123" s="23">
        <v>0.1359883438562409</v>
      </c>
      <c r="AD123" s="23">
        <v>0.33883192153366026</v>
      </c>
      <c r="AE123" s="23">
        <v>0.2417480241748024</v>
      </c>
    </row>
    <row r="124" spans="1:31">
      <c r="A124" s="25" t="s">
        <v>4</v>
      </c>
      <c r="B124" s="21">
        <v>1</v>
      </c>
      <c r="C124" s="21">
        <v>4</v>
      </c>
      <c r="D124" s="21">
        <v>5</v>
      </c>
      <c r="E124" s="23">
        <v>8.9126559714795012E-3</v>
      </c>
      <c r="F124" s="23">
        <v>3.3068783068783067E-2</v>
      </c>
      <c r="G124" s="23">
        <v>2.1444501629782124E-2</v>
      </c>
      <c r="I124" s="25" t="s">
        <v>4</v>
      </c>
      <c r="J124" s="21">
        <v>1</v>
      </c>
      <c r="K124" s="21">
        <v>4</v>
      </c>
      <c r="L124" s="21">
        <v>5</v>
      </c>
      <c r="M124" s="23">
        <v>8.8362640275691448E-3</v>
      </c>
      <c r="N124" s="23">
        <v>3.2827246614690192E-2</v>
      </c>
      <c r="O124" s="23">
        <v>2.127478512467024E-2</v>
      </c>
      <c r="Q124" s="25" t="s">
        <v>4</v>
      </c>
      <c r="R124" s="21">
        <v>1</v>
      </c>
      <c r="S124" s="21">
        <v>4</v>
      </c>
      <c r="T124" s="21">
        <v>5</v>
      </c>
      <c r="U124" s="23">
        <v>8.7688530340231489E-3</v>
      </c>
      <c r="V124" s="23">
        <v>3.2623766413832481E-2</v>
      </c>
      <c r="W124" s="23">
        <v>2.1128248468201986E-2</v>
      </c>
      <c r="Y124" s="25" t="s">
        <v>4</v>
      </c>
      <c r="Z124" s="21">
        <v>1</v>
      </c>
      <c r="AA124" s="21">
        <v>4</v>
      </c>
      <c r="AB124" s="21">
        <v>5</v>
      </c>
      <c r="AC124" s="23">
        <v>9.7134531325886349E-3</v>
      </c>
      <c r="AD124" s="23">
        <v>3.5666518056174767E-2</v>
      </c>
      <c r="AE124" s="23">
        <v>2.3245002324500233E-2</v>
      </c>
    </row>
    <row r="125" spans="1:31">
      <c r="A125" s="25" t="s">
        <v>8</v>
      </c>
      <c r="B125" s="21">
        <v>11220</v>
      </c>
      <c r="C125" s="21">
        <v>12096</v>
      </c>
      <c r="D125" s="21">
        <v>23316</v>
      </c>
      <c r="E125" s="23"/>
      <c r="F125" s="23"/>
      <c r="G125" s="23"/>
      <c r="I125" s="25" t="s">
        <v>8</v>
      </c>
      <c r="J125" s="21">
        <v>11317</v>
      </c>
      <c r="K125" s="21">
        <v>12185</v>
      </c>
      <c r="L125" s="21">
        <v>23502</v>
      </c>
      <c r="M125" s="23"/>
      <c r="N125" s="23"/>
      <c r="O125" s="23"/>
      <c r="Q125" s="25" t="s">
        <v>8</v>
      </c>
      <c r="R125" s="21">
        <v>11404</v>
      </c>
      <c r="S125" s="21">
        <v>12261</v>
      </c>
      <c r="T125" s="21">
        <v>23665</v>
      </c>
      <c r="U125" s="23"/>
      <c r="V125" s="23"/>
      <c r="W125" s="23"/>
      <c r="Y125" s="25" t="s">
        <v>8</v>
      </c>
      <c r="Z125" s="21">
        <v>10295</v>
      </c>
      <c r="AA125" s="21">
        <v>11215</v>
      </c>
      <c r="AB125" s="21">
        <v>21510</v>
      </c>
      <c r="AC125" s="23"/>
      <c r="AD125" s="23"/>
      <c r="AE125" s="23"/>
    </row>
    <row r="126" spans="1:31">
      <c r="E126" s="23"/>
      <c r="F126" s="23"/>
      <c r="G126" s="23"/>
      <c r="M126" s="23"/>
      <c r="N126" s="23"/>
      <c r="O126" s="23"/>
      <c r="U126" s="23"/>
      <c r="V126" s="23"/>
      <c r="W126" s="23"/>
      <c r="AC126" s="23"/>
      <c r="AD126" s="23"/>
      <c r="AE126" s="23"/>
    </row>
    <row r="127" spans="1:31">
      <c r="A127" s="10">
        <v>2022</v>
      </c>
      <c r="B127" s="10"/>
      <c r="C127" s="10"/>
      <c r="D127" s="10"/>
      <c r="E127" s="22"/>
      <c r="F127" s="22"/>
      <c r="G127" s="22"/>
      <c r="I127" s="10">
        <v>2022</v>
      </c>
      <c r="J127" s="10"/>
      <c r="K127" s="10"/>
      <c r="L127" s="10"/>
      <c r="M127" s="22"/>
      <c r="N127" s="22"/>
      <c r="O127" s="22"/>
      <c r="Q127" s="10">
        <v>2022</v>
      </c>
      <c r="R127" s="10"/>
      <c r="S127" s="10"/>
      <c r="T127" s="10"/>
      <c r="U127" s="22"/>
      <c r="V127" s="22"/>
      <c r="W127" s="22"/>
      <c r="Y127" s="10">
        <v>2022</v>
      </c>
      <c r="Z127" s="10"/>
      <c r="AA127" s="10"/>
      <c r="AB127" s="10"/>
      <c r="AC127" s="22"/>
      <c r="AD127" s="22"/>
      <c r="AE127" s="22"/>
    </row>
    <row r="128" spans="1:31" s="21" customFormat="1">
      <c r="A128" s="24" t="s">
        <v>15</v>
      </c>
      <c r="B128" s="20" t="s">
        <v>6</v>
      </c>
      <c r="C128" s="20" t="s">
        <v>7</v>
      </c>
      <c r="D128" s="20" t="s">
        <v>8</v>
      </c>
      <c r="E128" s="20" t="s">
        <v>16</v>
      </c>
      <c r="F128" s="20" t="s">
        <v>17</v>
      </c>
      <c r="G128" s="20" t="s">
        <v>18</v>
      </c>
      <c r="I128" s="24" t="s">
        <v>15</v>
      </c>
      <c r="J128" s="20" t="s">
        <v>6</v>
      </c>
      <c r="K128" s="20" t="s">
        <v>7</v>
      </c>
      <c r="L128" s="20" t="s">
        <v>8</v>
      </c>
      <c r="M128" s="20" t="s">
        <v>16</v>
      </c>
      <c r="N128" s="20" t="s">
        <v>17</v>
      </c>
      <c r="O128" s="20" t="s">
        <v>18</v>
      </c>
      <c r="Q128" s="24" t="s">
        <v>15</v>
      </c>
      <c r="R128" s="20" t="s">
        <v>6</v>
      </c>
      <c r="S128" s="20" t="s">
        <v>7</v>
      </c>
      <c r="T128" s="20" t="s">
        <v>8</v>
      </c>
      <c r="U128" s="20" t="s">
        <v>16</v>
      </c>
      <c r="V128" s="20" t="s">
        <v>17</v>
      </c>
      <c r="W128" s="20" t="s">
        <v>18</v>
      </c>
      <c r="Y128" s="24" t="s">
        <v>15</v>
      </c>
      <c r="Z128" s="20" t="s">
        <v>6</v>
      </c>
      <c r="AA128" s="20" t="s">
        <v>7</v>
      </c>
      <c r="AB128" s="20" t="s">
        <v>8</v>
      </c>
      <c r="AC128" s="20" t="s">
        <v>16</v>
      </c>
      <c r="AD128" s="20" t="s">
        <v>17</v>
      </c>
      <c r="AE128" s="20" t="s">
        <v>18</v>
      </c>
    </row>
    <row r="129" spans="1:31">
      <c r="A129" s="25" t="s">
        <v>19</v>
      </c>
      <c r="B129" s="21">
        <v>815</v>
      </c>
      <c r="C129" s="21">
        <v>779</v>
      </c>
      <c r="D129" s="21">
        <v>1594</v>
      </c>
      <c r="E129" s="23">
        <v>7.166725290186422</v>
      </c>
      <c r="F129" s="23">
        <v>6.3685415304120339</v>
      </c>
      <c r="G129" s="23">
        <v>6.7530926961531943</v>
      </c>
      <c r="I129" s="25" t="s">
        <v>19</v>
      </c>
      <c r="J129" s="21">
        <v>828</v>
      </c>
      <c r="K129" s="21">
        <v>791</v>
      </c>
      <c r="L129" s="21">
        <v>1619</v>
      </c>
      <c r="M129" s="23">
        <v>7.1993739674810886</v>
      </c>
      <c r="N129" s="23">
        <v>6.4064145136470394</v>
      </c>
      <c r="O129" s="23">
        <v>6.788829251928882</v>
      </c>
      <c r="Q129" s="25" t="s">
        <v>19</v>
      </c>
      <c r="R129" s="21">
        <v>845</v>
      </c>
      <c r="S129" s="21">
        <v>805</v>
      </c>
      <c r="T129" s="21">
        <v>1650</v>
      </c>
      <c r="U129" s="23">
        <v>7.2744490358126717</v>
      </c>
      <c r="V129" s="23">
        <v>6.4663828419953413</v>
      </c>
      <c r="W129" s="23">
        <v>6.8564305007271971</v>
      </c>
      <c r="Y129" s="25" t="s">
        <v>19</v>
      </c>
      <c r="Z129" s="21">
        <v>645</v>
      </c>
      <c r="AA129" s="21">
        <v>615</v>
      </c>
      <c r="AB129" s="21">
        <v>1260</v>
      </c>
      <c r="AC129" s="23">
        <v>6.2651772705196702</v>
      </c>
      <c r="AD129" s="23">
        <v>5.4910714285714288</v>
      </c>
      <c r="AE129" s="23">
        <v>5.8618283321702718</v>
      </c>
    </row>
    <row r="130" spans="1:31">
      <c r="A130" s="25" t="s">
        <v>20</v>
      </c>
      <c r="B130" s="21">
        <v>827</v>
      </c>
      <c r="C130" s="21">
        <v>712</v>
      </c>
      <c r="D130" s="21">
        <v>1539</v>
      </c>
      <c r="E130" s="23">
        <v>7.2722476257474495</v>
      </c>
      <c r="F130" s="23">
        <v>5.8207979071288429</v>
      </c>
      <c r="G130" s="23">
        <v>6.5200813421453994</v>
      </c>
      <c r="I130" s="25" t="s">
        <v>20</v>
      </c>
      <c r="J130" s="21">
        <v>833</v>
      </c>
      <c r="K130" s="21">
        <v>725</v>
      </c>
      <c r="L130" s="21">
        <v>1558</v>
      </c>
      <c r="M130" s="23">
        <v>7.2428484479610464</v>
      </c>
      <c r="N130" s="23">
        <v>5.871871709727059</v>
      </c>
      <c r="O130" s="23">
        <v>6.5330426031533033</v>
      </c>
      <c r="Q130" s="25" t="s">
        <v>20</v>
      </c>
      <c r="R130" s="21">
        <v>839</v>
      </c>
      <c r="S130" s="21">
        <v>728</v>
      </c>
      <c r="T130" s="21">
        <v>1567</v>
      </c>
      <c r="U130" s="23">
        <v>7.2227961432506884</v>
      </c>
      <c r="V130" s="23">
        <v>5.8478592658044821</v>
      </c>
      <c r="W130" s="23">
        <v>6.5115312694784961</v>
      </c>
      <c r="Y130" s="25" t="s">
        <v>20</v>
      </c>
      <c r="Z130" s="21">
        <v>768</v>
      </c>
      <c r="AA130" s="21">
        <v>687</v>
      </c>
      <c r="AB130" s="21">
        <v>1455</v>
      </c>
      <c r="AC130" s="23">
        <v>7.4599320058280725</v>
      </c>
      <c r="AD130" s="23">
        <v>6.1339285714285712</v>
      </c>
      <c r="AE130" s="23">
        <v>6.7690160502442431</v>
      </c>
    </row>
    <row r="131" spans="1:31">
      <c r="A131" s="25" t="s">
        <v>21</v>
      </c>
      <c r="B131" s="21">
        <v>648</v>
      </c>
      <c r="C131" s="21">
        <v>561</v>
      </c>
      <c r="D131" s="21">
        <v>1209</v>
      </c>
      <c r="E131" s="23">
        <v>5.6982061202954624</v>
      </c>
      <c r="F131" s="23">
        <v>4.5863309352517989</v>
      </c>
      <c r="G131" s="23">
        <v>5.122013218098628</v>
      </c>
      <c r="I131" s="25" t="s">
        <v>21</v>
      </c>
      <c r="J131" s="21">
        <v>650</v>
      </c>
      <c r="K131" s="21">
        <v>567</v>
      </c>
      <c r="L131" s="21">
        <v>1217</v>
      </c>
      <c r="M131" s="23">
        <v>5.6516824623945743</v>
      </c>
      <c r="N131" s="23">
        <v>4.5922086336761962</v>
      </c>
      <c r="O131" s="23">
        <v>5.1031533042603154</v>
      </c>
      <c r="Q131" s="25" t="s">
        <v>21</v>
      </c>
      <c r="R131" s="21">
        <v>656</v>
      </c>
      <c r="S131" s="21">
        <v>570</v>
      </c>
      <c r="T131" s="21">
        <v>1226</v>
      </c>
      <c r="U131" s="23">
        <v>5.6473829201101928</v>
      </c>
      <c r="V131" s="23">
        <v>4.5786810185557076</v>
      </c>
      <c r="W131" s="23">
        <v>5.0945356326615423</v>
      </c>
      <c r="Y131" s="25" t="s">
        <v>21</v>
      </c>
      <c r="Z131" s="21">
        <v>613</v>
      </c>
      <c r="AA131" s="21">
        <v>546</v>
      </c>
      <c r="AB131" s="21">
        <v>1159</v>
      </c>
      <c r="AC131" s="23">
        <v>5.9543467702768336</v>
      </c>
      <c r="AD131" s="23">
        <v>4.875</v>
      </c>
      <c r="AE131" s="23">
        <v>5.3919516166550361</v>
      </c>
    </row>
    <row r="132" spans="1:31">
      <c r="A132" s="25" t="s">
        <v>22</v>
      </c>
      <c r="B132" s="21">
        <v>404</v>
      </c>
      <c r="C132" s="21">
        <v>407</v>
      </c>
      <c r="D132" s="21">
        <v>811</v>
      </c>
      <c r="E132" s="23">
        <v>3.5525852972212455</v>
      </c>
      <c r="F132" s="23">
        <v>3.3273381294964031</v>
      </c>
      <c r="G132" s="23">
        <v>3.4358583290967628</v>
      </c>
      <c r="I132" s="25" t="s">
        <v>22</v>
      </c>
      <c r="J132" s="21">
        <v>405</v>
      </c>
      <c r="K132" s="21">
        <v>408</v>
      </c>
      <c r="L132" s="21">
        <v>813</v>
      </c>
      <c r="M132" s="23">
        <v>3.5214329188766191</v>
      </c>
      <c r="N132" s="23">
        <v>3.3044464242326073</v>
      </c>
      <c r="O132" s="23">
        <v>3.4090909090909087</v>
      </c>
      <c r="Q132" s="25" t="s">
        <v>22</v>
      </c>
      <c r="R132" s="21">
        <v>405</v>
      </c>
      <c r="S132" s="21">
        <v>410</v>
      </c>
      <c r="T132" s="21">
        <v>815</v>
      </c>
      <c r="U132" s="23">
        <v>3.4865702479338845</v>
      </c>
      <c r="V132" s="23">
        <v>3.2934372238734038</v>
      </c>
      <c r="W132" s="23">
        <v>3.386661126116767</v>
      </c>
      <c r="Y132" s="25" t="s">
        <v>22</v>
      </c>
      <c r="Z132" s="21">
        <v>389</v>
      </c>
      <c r="AA132" s="21">
        <v>392</v>
      </c>
      <c r="AB132" s="21">
        <v>781</v>
      </c>
      <c r="AC132" s="23">
        <v>3.7785332685769792</v>
      </c>
      <c r="AD132" s="23">
        <v>3.5000000000000004</v>
      </c>
      <c r="AE132" s="23">
        <v>3.633403117003954</v>
      </c>
    </row>
    <row r="133" spans="1:31">
      <c r="A133" s="25" t="s">
        <v>23</v>
      </c>
      <c r="B133" s="21">
        <v>333</v>
      </c>
      <c r="C133" s="21">
        <v>379</v>
      </c>
      <c r="D133" s="21">
        <v>712</v>
      </c>
      <c r="E133" s="23">
        <v>2.9282448118185016</v>
      </c>
      <c r="F133" s="23">
        <v>3.0984303466317855</v>
      </c>
      <c r="G133" s="23">
        <v>3.0164378918827319</v>
      </c>
      <c r="I133" s="25" t="s">
        <v>23</v>
      </c>
      <c r="J133" s="21">
        <v>338</v>
      </c>
      <c r="K133" s="21">
        <v>382</v>
      </c>
      <c r="L133" s="21">
        <v>720</v>
      </c>
      <c r="M133" s="23">
        <v>2.9388748804451787</v>
      </c>
      <c r="N133" s="23">
        <v>3.0938689560217054</v>
      </c>
      <c r="O133" s="23">
        <v>3.0191211003019123</v>
      </c>
      <c r="Q133" s="25" t="s">
        <v>23</v>
      </c>
      <c r="R133" s="21">
        <v>340</v>
      </c>
      <c r="S133" s="21">
        <v>386</v>
      </c>
      <c r="T133" s="21">
        <v>726</v>
      </c>
      <c r="U133" s="23">
        <v>2.9269972451790633</v>
      </c>
      <c r="V133" s="23">
        <v>3.1006506546710577</v>
      </c>
      <c r="W133" s="23">
        <v>3.0168294203199668</v>
      </c>
      <c r="Y133" s="25" t="s">
        <v>23</v>
      </c>
      <c r="Z133" s="21">
        <v>313</v>
      </c>
      <c r="AA133" s="21">
        <v>325</v>
      </c>
      <c r="AB133" s="21">
        <v>638</v>
      </c>
      <c r="AC133" s="23">
        <v>3.0403108305002426</v>
      </c>
      <c r="AD133" s="23">
        <v>2.9017857142857144</v>
      </c>
      <c r="AE133" s="23">
        <v>2.9681321237497094</v>
      </c>
    </row>
    <row r="134" spans="1:31">
      <c r="A134" s="25" t="s">
        <v>24</v>
      </c>
      <c r="B134" s="21">
        <v>554</v>
      </c>
      <c r="C134" s="21">
        <v>675</v>
      </c>
      <c r="D134" s="21">
        <v>1229</v>
      </c>
      <c r="E134" s="23">
        <v>4.8716144917340838</v>
      </c>
      <c r="F134" s="23">
        <v>5.5183126226291694</v>
      </c>
      <c r="G134" s="23">
        <v>5.206744619556007</v>
      </c>
      <c r="I134" s="25" t="s">
        <v>24</v>
      </c>
      <c r="J134" s="21">
        <v>573</v>
      </c>
      <c r="K134" s="21">
        <v>699</v>
      </c>
      <c r="L134" s="21">
        <v>1272</v>
      </c>
      <c r="M134" s="23">
        <v>4.9821754630032169</v>
      </c>
      <c r="N134" s="23">
        <v>5.661294241516158</v>
      </c>
      <c r="O134" s="23">
        <v>5.3337806105333776</v>
      </c>
      <c r="Q134" s="25" t="s">
        <v>24</v>
      </c>
      <c r="R134" s="21">
        <v>596</v>
      </c>
      <c r="S134" s="21">
        <v>726</v>
      </c>
      <c r="T134" s="21">
        <v>1322</v>
      </c>
      <c r="U134" s="23">
        <v>5.1308539944903577</v>
      </c>
      <c r="V134" s="23">
        <v>5.8317937183709532</v>
      </c>
      <c r="W134" s="23">
        <v>5.4934552254311244</v>
      </c>
      <c r="Y134" s="25" t="s">
        <v>24</v>
      </c>
      <c r="Z134" s="21">
        <v>408</v>
      </c>
      <c r="AA134" s="21">
        <v>430</v>
      </c>
      <c r="AB134" s="21">
        <v>838</v>
      </c>
      <c r="AC134" s="23">
        <v>3.9630888780961633</v>
      </c>
      <c r="AD134" s="23">
        <v>3.8392857142857144</v>
      </c>
      <c r="AE134" s="23">
        <v>3.8985810653640383</v>
      </c>
    </row>
    <row r="135" spans="1:31">
      <c r="A135" s="25" t="s">
        <v>25</v>
      </c>
      <c r="B135" s="21">
        <v>908</v>
      </c>
      <c r="C135" s="21">
        <v>910</v>
      </c>
      <c r="D135" s="21">
        <v>1818</v>
      </c>
      <c r="E135" s="23">
        <v>7.9845233907843829</v>
      </c>
      <c r="F135" s="23">
        <v>7.4395029431000657</v>
      </c>
      <c r="G135" s="23">
        <v>7.7020843924758511</v>
      </c>
      <c r="I135" s="25" t="s">
        <v>25</v>
      </c>
      <c r="J135" s="21">
        <v>949</v>
      </c>
      <c r="K135" s="21">
        <v>934</v>
      </c>
      <c r="L135" s="21">
        <v>1883</v>
      </c>
      <c r="M135" s="23">
        <v>8.2514563950960778</v>
      </c>
      <c r="N135" s="23">
        <v>7.5645905888069978</v>
      </c>
      <c r="O135" s="23">
        <v>7.8958403220395841</v>
      </c>
      <c r="Q135" s="25" t="s">
        <v>25</v>
      </c>
      <c r="R135" s="21">
        <v>976</v>
      </c>
      <c r="S135" s="21">
        <v>964</v>
      </c>
      <c r="T135" s="21">
        <v>1940</v>
      </c>
      <c r="U135" s="23">
        <v>8.4022038567493116</v>
      </c>
      <c r="V135" s="23">
        <v>7.7435938629608803</v>
      </c>
      <c r="W135" s="23">
        <v>8.0615001038853116</v>
      </c>
      <c r="Y135" s="25" t="s">
        <v>25</v>
      </c>
      <c r="Z135" s="21">
        <v>618</v>
      </c>
      <c r="AA135" s="21">
        <v>608</v>
      </c>
      <c r="AB135" s="21">
        <v>1226</v>
      </c>
      <c r="AC135" s="23">
        <v>6.0029140359397761</v>
      </c>
      <c r="AD135" s="23">
        <v>5.4285714285714288</v>
      </c>
      <c r="AE135" s="23">
        <v>5.7036520120958363</v>
      </c>
    </row>
    <row r="136" spans="1:31">
      <c r="A136" s="25" t="s">
        <v>26</v>
      </c>
      <c r="B136" s="21">
        <v>1032</v>
      </c>
      <c r="C136" s="21">
        <v>1025</v>
      </c>
      <c r="D136" s="21">
        <v>2057</v>
      </c>
      <c r="E136" s="23">
        <v>9.0749208582483298</v>
      </c>
      <c r="F136" s="23">
        <v>8.3796599084368868</v>
      </c>
      <c r="G136" s="23">
        <v>8.714624639891543</v>
      </c>
      <c r="I136" s="25" t="s">
        <v>26</v>
      </c>
      <c r="J136" s="21">
        <v>1055</v>
      </c>
      <c r="K136" s="21">
        <v>1041</v>
      </c>
      <c r="L136" s="21">
        <v>2096</v>
      </c>
      <c r="M136" s="23">
        <v>9.1731153812711934</v>
      </c>
      <c r="N136" s="23">
        <v>8.4311978618287853</v>
      </c>
      <c r="O136" s="23">
        <v>8.788996980878899</v>
      </c>
      <c r="Q136" s="25" t="s">
        <v>26</v>
      </c>
      <c r="R136" s="21">
        <v>1076</v>
      </c>
      <c r="S136" s="21">
        <v>1051</v>
      </c>
      <c r="T136" s="21">
        <v>2127</v>
      </c>
      <c r="U136" s="23">
        <v>9.2630853994490359</v>
      </c>
      <c r="V136" s="23">
        <v>8.4424451763193833</v>
      </c>
      <c r="W136" s="23">
        <v>8.8385622273010593</v>
      </c>
      <c r="Y136" s="25" t="s">
        <v>26</v>
      </c>
      <c r="Z136" s="21">
        <v>824</v>
      </c>
      <c r="AA136" s="21">
        <v>898</v>
      </c>
      <c r="AB136" s="21">
        <v>1722</v>
      </c>
      <c r="AC136" s="23">
        <v>8.0038853812530348</v>
      </c>
      <c r="AD136" s="23">
        <v>8.0178571428571423</v>
      </c>
      <c r="AE136" s="23">
        <v>8.0111653872993731</v>
      </c>
    </row>
    <row r="137" spans="1:31">
      <c r="A137" s="25" t="s">
        <v>27</v>
      </c>
      <c r="B137" s="21">
        <v>1134</v>
      </c>
      <c r="C137" s="21">
        <v>1122</v>
      </c>
      <c r="D137" s="21">
        <v>2256</v>
      </c>
      <c r="E137" s="23">
        <v>9.9718607105170598</v>
      </c>
      <c r="F137" s="23">
        <v>9.1726618705035978</v>
      </c>
      <c r="G137" s="23">
        <v>9.557702084392476</v>
      </c>
      <c r="I137" s="25" t="s">
        <v>27</v>
      </c>
      <c r="J137" s="21">
        <v>1143</v>
      </c>
      <c r="K137" s="21">
        <v>1126</v>
      </c>
      <c r="L137" s="21">
        <v>2269</v>
      </c>
      <c r="M137" s="23">
        <v>9.9382662377184587</v>
      </c>
      <c r="N137" s="23">
        <v>9.119624200210577</v>
      </c>
      <c r="O137" s="23">
        <v>9.5144246897014426</v>
      </c>
      <c r="Q137" s="25" t="s">
        <v>27</v>
      </c>
      <c r="R137" s="21">
        <v>1149</v>
      </c>
      <c r="S137" s="21">
        <v>1129</v>
      </c>
      <c r="T137" s="21">
        <v>2278</v>
      </c>
      <c r="U137" s="23">
        <v>9.8915289256198342</v>
      </c>
      <c r="V137" s="23">
        <v>9.0690015262270069</v>
      </c>
      <c r="W137" s="23">
        <v>9.4660295034282154</v>
      </c>
      <c r="Y137" s="25" t="s">
        <v>27</v>
      </c>
      <c r="Z137" s="21">
        <v>1061</v>
      </c>
      <c r="AA137" s="21">
        <v>1070</v>
      </c>
      <c r="AB137" s="21">
        <v>2131</v>
      </c>
      <c r="AC137" s="23">
        <v>10.305973773676543</v>
      </c>
      <c r="AD137" s="23">
        <v>9.553571428571427</v>
      </c>
      <c r="AE137" s="23">
        <v>9.9139334729006734</v>
      </c>
    </row>
    <row r="138" spans="1:31">
      <c r="A138" s="25" t="s">
        <v>28</v>
      </c>
      <c r="B138" s="21">
        <v>1053</v>
      </c>
      <c r="C138" s="21">
        <v>976</v>
      </c>
      <c r="D138" s="21">
        <v>2029</v>
      </c>
      <c r="E138" s="23">
        <v>9.2595849454801264</v>
      </c>
      <c r="F138" s="23">
        <v>7.979071288423806</v>
      </c>
      <c r="G138" s="23">
        <v>8.5960006778512117</v>
      </c>
      <c r="I138" s="25" t="s">
        <v>28</v>
      </c>
      <c r="J138" s="21">
        <v>1054</v>
      </c>
      <c r="K138" s="21">
        <v>980</v>
      </c>
      <c r="L138" s="21">
        <v>2034</v>
      </c>
      <c r="M138" s="23">
        <v>9.1644204851752029</v>
      </c>
      <c r="N138" s="23">
        <v>7.9371507248724384</v>
      </c>
      <c r="O138" s="23">
        <v>8.5290171083529014</v>
      </c>
      <c r="Q138" s="25" t="s">
        <v>28</v>
      </c>
      <c r="R138" s="21">
        <v>1056</v>
      </c>
      <c r="S138" s="21">
        <v>982</v>
      </c>
      <c r="T138" s="21">
        <v>2038</v>
      </c>
      <c r="U138" s="23">
        <v>9.0909090909090917</v>
      </c>
      <c r="V138" s="23">
        <v>7.888183789862639</v>
      </c>
      <c r="W138" s="23">
        <v>8.4687305215042592</v>
      </c>
      <c r="Y138" s="25" t="s">
        <v>28</v>
      </c>
      <c r="Z138" s="21">
        <v>1017</v>
      </c>
      <c r="AA138" s="21">
        <v>955</v>
      </c>
      <c r="AB138" s="21">
        <v>1972</v>
      </c>
      <c r="AC138" s="23">
        <v>9.8785818358426418</v>
      </c>
      <c r="AD138" s="23">
        <v>8.5267857142857153</v>
      </c>
      <c r="AE138" s="23">
        <v>9.1742265643172836</v>
      </c>
    </row>
    <row r="139" spans="1:31">
      <c r="A139" s="25" t="s">
        <v>29</v>
      </c>
      <c r="B139" s="21">
        <v>762</v>
      </c>
      <c r="C139" s="21">
        <v>735</v>
      </c>
      <c r="D139" s="21">
        <v>1497</v>
      </c>
      <c r="E139" s="23">
        <v>6.7006683081252199</v>
      </c>
      <c r="F139" s="23">
        <v>6.0088293001962061</v>
      </c>
      <c r="G139" s="23">
        <v>6.3421453990849006</v>
      </c>
      <c r="I139" s="25" t="s">
        <v>29</v>
      </c>
      <c r="J139" s="21">
        <v>768</v>
      </c>
      <c r="K139" s="21">
        <v>740</v>
      </c>
      <c r="L139" s="21">
        <v>1508</v>
      </c>
      <c r="M139" s="23">
        <v>6.6776802017215893</v>
      </c>
      <c r="N139" s="23">
        <v>5.9933587106179642</v>
      </c>
      <c r="O139" s="23">
        <v>6.3233814156323387</v>
      </c>
      <c r="Q139" s="25" t="s">
        <v>29</v>
      </c>
      <c r="R139" s="21">
        <v>775</v>
      </c>
      <c r="S139" s="21">
        <v>742</v>
      </c>
      <c r="T139" s="21">
        <v>1517</v>
      </c>
      <c r="U139" s="23">
        <v>6.6718319559228645</v>
      </c>
      <c r="V139" s="23">
        <v>5.9603180978391839</v>
      </c>
      <c r="W139" s="23">
        <v>6.3037606482443387</v>
      </c>
      <c r="Y139" s="25" t="s">
        <v>29</v>
      </c>
      <c r="Z139" s="21">
        <v>732</v>
      </c>
      <c r="AA139" s="21">
        <v>712</v>
      </c>
      <c r="AB139" s="21">
        <v>1444</v>
      </c>
      <c r="AC139" s="23">
        <v>7.1102476930548812</v>
      </c>
      <c r="AD139" s="23">
        <v>6.3571428571428568</v>
      </c>
      <c r="AE139" s="23">
        <v>6.7178413584554546</v>
      </c>
    </row>
    <row r="140" spans="1:31">
      <c r="A140" s="25" t="s">
        <v>30</v>
      </c>
      <c r="B140" s="21">
        <v>612</v>
      </c>
      <c r="C140" s="21">
        <v>581</v>
      </c>
      <c r="D140" s="21">
        <v>1193</v>
      </c>
      <c r="E140" s="23">
        <v>5.3816391136123816</v>
      </c>
      <c r="F140" s="23">
        <v>4.7498364944408111</v>
      </c>
      <c r="G140" s="23">
        <v>5.0542280969327233</v>
      </c>
      <c r="I140" s="25" t="s">
        <v>30</v>
      </c>
      <c r="J140" s="21">
        <v>616</v>
      </c>
      <c r="K140" s="21">
        <v>581</v>
      </c>
      <c r="L140" s="21">
        <v>1197</v>
      </c>
      <c r="M140" s="23">
        <v>5.3560559951308582</v>
      </c>
      <c r="N140" s="23">
        <v>4.7055965011743739</v>
      </c>
      <c r="O140" s="23">
        <v>5.0192888292519289</v>
      </c>
      <c r="Q140" s="25" t="s">
        <v>30</v>
      </c>
      <c r="R140" s="21">
        <v>619</v>
      </c>
      <c r="S140" s="21">
        <v>581</v>
      </c>
      <c r="T140" s="21">
        <v>1200</v>
      </c>
      <c r="U140" s="23">
        <v>5.3288567493112948</v>
      </c>
      <c r="V140" s="23">
        <v>4.667041529440116</v>
      </c>
      <c r="W140" s="23">
        <v>4.9864949096197799</v>
      </c>
      <c r="Y140" s="25" t="s">
        <v>30</v>
      </c>
      <c r="Z140" s="21">
        <v>572</v>
      </c>
      <c r="AA140" s="21">
        <v>570</v>
      </c>
      <c r="AB140" s="21">
        <v>1142</v>
      </c>
      <c r="AC140" s="23">
        <v>5.5560951918406998</v>
      </c>
      <c r="AD140" s="23">
        <v>5.0892857142857144</v>
      </c>
      <c r="AE140" s="23">
        <v>5.3128634566178183</v>
      </c>
    </row>
    <row r="141" spans="1:31">
      <c r="A141" s="25" t="s">
        <v>31</v>
      </c>
      <c r="B141" s="21">
        <v>538</v>
      </c>
      <c r="C141" s="21">
        <v>575</v>
      </c>
      <c r="D141" s="21">
        <v>1113</v>
      </c>
      <c r="E141" s="23">
        <v>4.730918044319381</v>
      </c>
      <c r="F141" s="23">
        <v>4.7007848266841075</v>
      </c>
      <c r="G141" s="23">
        <v>4.7153024911032029</v>
      </c>
      <c r="I141" s="25" t="s">
        <v>31</v>
      </c>
      <c r="J141" s="21">
        <v>534</v>
      </c>
      <c r="K141" s="21">
        <v>568</v>
      </c>
      <c r="L141" s="21">
        <v>1102</v>
      </c>
      <c r="M141" s="23">
        <v>4.6430745152595421</v>
      </c>
      <c r="N141" s="23">
        <v>4.6003077670689239</v>
      </c>
      <c r="O141" s="23">
        <v>4.6209325729620936</v>
      </c>
      <c r="Q141" s="25" t="s">
        <v>31</v>
      </c>
      <c r="R141" s="21">
        <v>528</v>
      </c>
      <c r="S141" s="21">
        <v>566</v>
      </c>
      <c r="T141" s="21">
        <v>1094</v>
      </c>
      <c r="U141" s="23">
        <v>4.5454545454545459</v>
      </c>
      <c r="V141" s="23">
        <v>4.5465499236886497</v>
      </c>
      <c r="W141" s="23">
        <v>4.5460211926033658</v>
      </c>
      <c r="Y141" s="25" t="s">
        <v>31</v>
      </c>
      <c r="Z141" s="21">
        <v>551</v>
      </c>
      <c r="AA141" s="21">
        <v>609</v>
      </c>
      <c r="AB141" s="21">
        <v>1160</v>
      </c>
      <c r="AC141" s="23">
        <v>5.352112676056338</v>
      </c>
      <c r="AD141" s="23">
        <v>5.4375</v>
      </c>
      <c r="AE141" s="23">
        <v>5.3966038613631078</v>
      </c>
    </row>
    <row r="142" spans="1:31">
      <c r="A142" s="25" t="s">
        <v>32</v>
      </c>
      <c r="B142" s="21">
        <v>564</v>
      </c>
      <c r="C142" s="21">
        <v>773</v>
      </c>
      <c r="D142" s="21">
        <v>1337</v>
      </c>
      <c r="E142" s="23">
        <v>4.9595497713682724</v>
      </c>
      <c r="F142" s="23">
        <v>6.3194898626553311</v>
      </c>
      <c r="G142" s="23">
        <v>5.6642941874258597</v>
      </c>
      <c r="I142" s="25" t="s">
        <v>32</v>
      </c>
      <c r="J142" s="21">
        <v>563</v>
      </c>
      <c r="K142" s="21">
        <v>775</v>
      </c>
      <c r="L142" s="21">
        <v>1338</v>
      </c>
      <c r="M142" s="23">
        <v>4.8952265020433003</v>
      </c>
      <c r="N142" s="23">
        <v>6.2768283793634083</v>
      </c>
      <c r="O142" s="23">
        <v>5.6105333780610538</v>
      </c>
      <c r="Q142" s="25" t="s">
        <v>32</v>
      </c>
      <c r="R142" s="21">
        <v>561</v>
      </c>
      <c r="S142" s="21">
        <v>774</v>
      </c>
      <c r="T142" s="21">
        <v>1335</v>
      </c>
      <c r="U142" s="23">
        <v>4.8295454545454541</v>
      </c>
      <c r="V142" s="23">
        <v>6.2173668567756444</v>
      </c>
      <c r="W142" s="23">
        <v>5.5474755869520047</v>
      </c>
      <c r="Y142" s="25" t="s">
        <v>32</v>
      </c>
      <c r="Z142" s="21">
        <v>605</v>
      </c>
      <c r="AA142" s="21">
        <v>782</v>
      </c>
      <c r="AB142" s="21">
        <v>1387</v>
      </c>
      <c r="AC142" s="23">
        <v>5.8766391452161244</v>
      </c>
      <c r="AD142" s="23">
        <v>6.9821428571428577</v>
      </c>
      <c r="AE142" s="23">
        <v>6.4526634100953721</v>
      </c>
    </row>
    <row r="143" spans="1:31">
      <c r="A143" s="25" t="s">
        <v>33</v>
      </c>
      <c r="B143" s="21">
        <v>523</v>
      </c>
      <c r="C143" s="21">
        <v>733</v>
      </c>
      <c r="D143" s="21">
        <v>1256</v>
      </c>
      <c r="E143" s="23">
        <v>4.5990151248680968</v>
      </c>
      <c r="F143" s="23">
        <v>5.9924787442773058</v>
      </c>
      <c r="G143" s="23">
        <v>5.3211320115234706</v>
      </c>
      <c r="I143" s="25" t="s">
        <v>33</v>
      </c>
      <c r="J143" s="21">
        <v>526</v>
      </c>
      <c r="K143" s="21">
        <v>733</v>
      </c>
      <c r="L143" s="21">
        <v>1259</v>
      </c>
      <c r="M143" s="23">
        <v>4.5735153464916092</v>
      </c>
      <c r="N143" s="23">
        <v>5.9366647768688754</v>
      </c>
      <c r="O143" s="23">
        <v>5.2792687017779265</v>
      </c>
      <c r="Q143" s="25" t="s">
        <v>33</v>
      </c>
      <c r="R143" s="21">
        <v>526</v>
      </c>
      <c r="S143" s="21">
        <v>733</v>
      </c>
      <c r="T143" s="21">
        <v>1259</v>
      </c>
      <c r="U143" s="23">
        <v>4.5282369146005506</v>
      </c>
      <c r="V143" s="23">
        <v>5.8880231343883045</v>
      </c>
      <c r="W143" s="23">
        <v>5.2316642426760858</v>
      </c>
      <c r="Y143" s="25" t="s">
        <v>33</v>
      </c>
      <c r="Z143" s="21">
        <v>518</v>
      </c>
      <c r="AA143" s="21">
        <v>725</v>
      </c>
      <c r="AB143" s="21">
        <v>1243</v>
      </c>
      <c r="AC143" s="23">
        <v>5.0315687226809134</v>
      </c>
      <c r="AD143" s="23">
        <v>6.4732142857142865</v>
      </c>
      <c r="AE143" s="23">
        <v>5.782740172133054</v>
      </c>
    </row>
    <row r="144" spans="1:31">
      <c r="A144" s="25" t="s">
        <v>34</v>
      </c>
      <c r="B144" s="21">
        <v>315</v>
      </c>
      <c r="C144" s="21">
        <v>571</v>
      </c>
      <c r="D144" s="21">
        <v>886</v>
      </c>
      <c r="E144" s="23">
        <v>2.7699613084769608</v>
      </c>
      <c r="F144" s="23">
        <v>4.668083714846305</v>
      </c>
      <c r="G144" s="23">
        <v>3.753601084561939</v>
      </c>
      <c r="I144" s="25" t="s">
        <v>34</v>
      </c>
      <c r="J144" s="21">
        <v>315</v>
      </c>
      <c r="K144" s="21">
        <v>571</v>
      </c>
      <c r="L144" s="21">
        <v>886</v>
      </c>
      <c r="M144" s="23">
        <v>2.7388922702373706</v>
      </c>
      <c r="N144" s="23">
        <v>4.6246051672471049</v>
      </c>
      <c r="O144" s="23">
        <v>3.7151962428715199</v>
      </c>
      <c r="Q144" s="25" t="s">
        <v>34</v>
      </c>
      <c r="R144" s="21">
        <v>315</v>
      </c>
      <c r="S144" s="21">
        <v>574</v>
      </c>
      <c r="T144" s="21">
        <v>889</v>
      </c>
      <c r="U144" s="23">
        <v>2.7117768595041323</v>
      </c>
      <c r="V144" s="23">
        <v>4.6108121134227655</v>
      </c>
      <c r="W144" s="23">
        <v>3.6941616455433204</v>
      </c>
      <c r="Y144" s="25" t="s">
        <v>34</v>
      </c>
      <c r="Z144" s="21">
        <v>315</v>
      </c>
      <c r="AA144" s="21">
        <v>571</v>
      </c>
      <c r="AB144" s="21">
        <v>886</v>
      </c>
      <c r="AC144" s="23">
        <v>3.0597377367654199</v>
      </c>
      <c r="AD144" s="23">
        <v>5.0982142857142856</v>
      </c>
      <c r="AE144" s="23">
        <v>4.1218888113514769</v>
      </c>
    </row>
    <row r="145" spans="1:31">
      <c r="A145" s="25" t="s">
        <v>35</v>
      </c>
      <c r="B145" s="21">
        <v>192</v>
      </c>
      <c r="C145" s="21">
        <v>352</v>
      </c>
      <c r="D145" s="21">
        <v>544</v>
      </c>
      <c r="E145" s="23">
        <v>1.6883573689764335</v>
      </c>
      <c r="F145" s="23">
        <v>2.877697841726619</v>
      </c>
      <c r="G145" s="23">
        <v>2.3046941196407387</v>
      </c>
      <c r="I145" s="25" t="s">
        <v>35</v>
      </c>
      <c r="J145" s="21">
        <v>193</v>
      </c>
      <c r="K145" s="21">
        <v>360</v>
      </c>
      <c r="L145" s="21">
        <v>553</v>
      </c>
      <c r="M145" s="23">
        <v>1.6781149465263889</v>
      </c>
      <c r="N145" s="23">
        <v>2.9156880213817118</v>
      </c>
      <c r="O145" s="23">
        <v>2.3188527339818856</v>
      </c>
      <c r="Q145" s="25" t="s">
        <v>35</v>
      </c>
      <c r="R145" s="21">
        <v>196</v>
      </c>
      <c r="S145" s="21">
        <v>362</v>
      </c>
      <c r="T145" s="21">
        <v>558</v>
      </c>
      <c r="U145" s="23">
        <v>1.6873278236914602</v>
      </c>
      <c r="V145" s="23">
        <v>2.9078640854687121</v>
      </c>
      <c r="W145" s="23">
        <v>2.3187201329731977</v>
      </c>
      <c r="Y145" s="25" t="s">
        <v>35</v>
      </c>
      <c r="Z145" s="21">
        <v>192</v>
      </c>
      <c r="AA145" s="21">
        <v>341</v>
      </c>
      <c r="AB145" s="21">
        <v>533</v>
      </c>
      <c r="AC145" s="23">
        <v>1.8649830014570181</v>
      </c>
      <c r="AD145" s="23">
        <v>3.0446428571428572</v>
      </c>
      <c r="AE145" s="23">
        <v>2.4796464294021865</v>
      </c>
    </row>
    <row r="146" spans="1:31">
      <c r="A146" s="25" t="s">
        <v>36</v>
      </c>
      <c r="B146" s="21">
        <v>105</v>
      </c>
      <c r="C146" s="21">
        <v>213</v>
      </c>
      <c r="D146" s="21">
        <v>318</v>
      </c>
      <c r="E146" s="23">
        <v>0.92332043615898696</v>
      </c>
      <c r="F146" s="23">
        <v>1.7413342053629826</v>
      </c>
      <c r="G146" s="23">
        <v>1.3472292831723438</v>
      </c>
      <c r="I146" s="25" t="s">
        <v>36</v>
      </c>
      <c r="J146" s="21">
        <v>105</v>
      </c>
      <c r="K146" s="21">
        <v>213</v>
      </c>
      <c r="L146" s="21">
        <v>318</v>
      </c>
      <c r="M146" s="23">
        <v>0.9129640900791236</v>
      </c>
      <c r="N146" s="23">
        <v>1.7251154126508466</v>
      </c>
      <c r="O146" s="23">
        <v>1.3334451526333444</v>
      </c>
      <c r="Q146" s="25" t="s">
        <v>36</v>
      </c>
      <c r="R146" s="21">
        <v>105</v>
      </c>
      <c r="S146" s="21">
        <v>213</v>
      </c>
      <c r="T146" s="21">
        <v>318</v>
      </c>
      <c r="U146" s="23">
        <v>0.90392561983471065</v>
      </c>
      <c r="V146" s="23">
        <v>1.710980801670817</v>
      </c>
      <c r="W146" s="23">
        <v>1.3214211510492415</v>
      </c>
      <c r="Y146" s="25" t="s">
        <v>36</v>
      </c>
      <c r="Z146" s="21">
        <v>101</v>
      </c>
      <c r="AA146" s="21">
        <v>211</v>
      </c>
      <c r="AB146" s="21">
        <v>312</v>
      </c>
      <c r="AC146" s="23">
        <v>0.98105876639145217</v>
      </c>
      <c r="AD146" s="23">
        <v>1.8839285714285714</v>
      </c>
      <c r="AE146" s="23">
        <v>1.4515003489183531</v>
      </c>
    </row>
    <row r="147" spans="1:31">
      <c r="A147" s="25" t="s">
        <v>37</v>
      </c>
      <c r="B147" s="21">
        <v>41</v>
      </c>
      <c r="C147" s="21">
        <v>108</v>
      </c>
      <c r="D147" s="21">
        <v>149</v>
      </c>
      <c r="E147" s="23">
        <v>0.36053464650017586</v>
      </c>
      <c r="F147" s="23">
        <v>0.88293001962066708</v>
      </c>
      <c r="G147" s="23">
        <v>0.63124894085748184</v>
      </c>
      <c r="I147" s="25" t="s">
        <v>37</v>
      </c>
      <c r="J147" s="21">
        <v>41</v>
      </c>
      <c r="K147" s="21">
        <v>108</v>
      </c>
      <c r="L147" s="21">
        <v>149</v>
      </c>
      <c r="M147" s="23">
        <v>0.35649073993565777</v>
      </c>
      <c r="N147" s="23">
        <v>0.87470640641451358</v>
      </c>
      <c r="O147" s="23">
        <v>0.62479033881247903</v>
      </c>
      <c r="Q147" s="25" t="s">
        <v>37</v>
      </c>
      <c r="R147" s="21">
        <v>41</v>
      </c>
      <c r="S147" s="21">
        <v>108</v>
      </c>
      <c r="T147" s="21">
        <v>149</v>
      </c>
      <c r="U147" s="23">
        <v>0.35296143250688705</v>
      </c>
      <c r="V147" s="23">
        <v>0.86753956141055499</v>
      </c>
      <c r="W147" s="23">
        <v>0.61915645127778929</v>
      </c>
      <c r="Y147" s="25" t="s">
        <v>37</v>
      </c>
      <c r="Z147" s="21">
        <v>41</v>
      </c>
      <c r="AA147" s="21">
        <v>108</v>
      </c>
      <c r="AB147" s="21">
        <v>149</v>
      </c>
      <c r="AC147" s="23">
        <v>0.39825157843613407</v>
      </c>
      <c r="AD147" s="23">
        <v>0.96428571428571419</v>
      </c>
      <c r="AE147" s="23">
        <v>0.69318446150267499</v>
      </c>
    </row>
    <row r="148" spans="1:31">
      <c r="A148" s="25" t="s">
        <v>38</v>
      </c>
      <c r="B148" s="21">
        <v>11</v>
      </c>
      <c r="C148" s="21">
        <v>42</v>
      </c>
      <c r="D148" s="21">
        <v>53</v>
      </c>
      <c r="E148" s="23">
        <v>9.6728807597608157E-2</v>
      </c>
      <c r="F148" s="23">
        <v>0.3433616742969261</v>
      </c>
      <c r="G148" s="23">
        <v>0.22453821386205727</v>
      </c>
      <c r="I148" s="25" t="s">
        <v>38</v>
      </c>
      <c r="J148" s="21">
        <v>11</v>
      </c>
      <c r="K148" s="21">
        <v>42</v>
      </c>
      <c r="L148" s="21">
        <v>53</v>
      </c>
      <c r="M148" s="23">
        <v>9.564385705590818E-2</v>
      </c>
      <c r="N148" s="23">
        <v>0.34016360249453309</v>
      </c>
      <c r="O148" s="23">
        <v>0.2222408587722241</v>
      </c>
      <c r="Q148" s="25" t="s">
        <v>38</v>
      </c>
      <c r="R148" s="21">
        <v>11</v>
      </c>
      <c r="S148" s="21">
        <v>42</v>
      </c>
      <c r="T148" s="21">
        <v>53</v>
      </c>
      <c r="U148" s="23">
        <v>9.4696969696969696E-2</v>
      </c>
      <c r="V148" s="23">
        <v>0.33737649610410475</v>
      </c>
      <c r="W148" s="23">
        <v>0.22023685850820693</v>
      </c>
      <c r="Y148" s="25" t="s">
        <v>38</v>
      </c>
      <c r="Z148" s="21">
        <v>11</v>
      </c>
      <c r="AA148" s="21">
        <v>42</v>
      </c>
      <c r="AB148" s="21">
        <v>53</v>
      </c>
      <c r="AC148" s="23">
        <v>0.10684798445847497</v>
      </c>
      <c r="AD148" s="23">
        <v>0.375</v>
      </c>
      <c r="AE148" s="23">
        <v>0.24656896952779717</v>
      </c>
    </row>
    <row r="149" spans="1:31">
      <c r="A149" s="25" t="s">
        <v>4</v>
      </c>
      <c r="B149" s="21">
        <v>1</v>
      </c>
      <c r="C149" s="21">
        <v>3</v>
      </c>
      <c r="D149" s="21">
        <v>4</v>
      </c>
      <c r="E149" s="23">
        <v>8.7935279634189234E-3</v>
      </c>
      <c r="F149" s="23">
        <v>2.4525833878351864E-2</v>
      </c>
      <c r="G149" s="23">
        <v>1.6946280291476021E-2</v>
      </c>
      <c r="I149" s="25" t="s">
        <v>4</v>
      </c>
      <c r="J149" s="21">
        <v>1</v>
      </c>
      <c r="K149" s="21">
        <v>3</v>
      </c>
      <c r="L149" s="21">
        <v>4</v>
      </c>
      <c r="M149" s="23">
        <v>8.6948960959916527E-3</v>
      </c>
      <c r="N149" s="23">
        <v>2.4297400178180936E-2</v>
      </c>
      <c r="O149" s="23">
        <v>1.677289500167729E-2</v>
      </c>
      <c r="Q149" s="25" t="s">
        <v>4</v>
      </c>
      <c r="R149" s="21">
        <v>1</v>
      </c>
      <c r="S149" s="21">
        <v>3</v>
      </c>
      <c r="T149" s="21">
        <v>4</v>
      </c>
      <c r="U149" s="23">
        <v>8.6088154269972454E-3</v>
      </c>
      <c r="V149" s="23">
        <v>2.4098321150293197E-2</v>
      </c>
      <c r="W149" s="23">
        <v>1.6621649698732602E-2</v>
      </c>
      <c r="Y149" s="25" t="s">
        <v>4</v>
      </c>
      <c r="Z149" s="21">
        <v>1</v>
      </c>
      <c r="AA149" s="21">
        <v>3</v>
      </c>
      <c r="AB149" s="21">
        <v>4</v>
      </c>
      <c r="AC149" s="23">
        <v>9.7134531325886349E-3</v>
      </c>
      <c r="AD149" s="23">
        <v>2.6785714285714288E-2</v>
      </c>
      <c r="AE149" s="23">
        <v>1.8608978832286578E-2</v>
      </c>
    </row>
    <row r="150" spans="1:31">
      <c r="A150" s="25" t="s">
        <v>8</v>
      </c>
      <c r="B150" s="21">
        <v>11372</v>
      </c>
      <c r="C150" s="21">
        <v>12232</v>
      </c>
      <c r="D150" s="21">
        <v>23604</v>
      </c>
      <c r="E150" s="23"/>
      <c r="F150" s="23"/>
      <c r="G150" s="23"/>
      <c r="I150" s="25" t="s">
        <v>8</v>
      </c>
      <c r="J150" s="21">
        <v>11501</v>
      </c>
      <c r="K150" s="21">
        <v>12347</v>
      </c>
      <c r="L150" s="21">
        <v>23848</v>
      </c>
      <c r="M150" s="23"/>
      <c r="N150" s="23"/>
      <c r="O150" s="23"/>
      <c r="Q150" s="25" t="s">
        <v>8</v>
      </c>
      <c r="R150" s="21">
        <v>11616</v>
      </c>
      <c r="S150" s="21">
        <v>12449</v>
      </c>
      <c r="T150" s="21">
        <v>24065</v>
      </c>
      <c r="U150" s="23"/>
      <c r="V150" s="23"/>
      <c r="W150" s="23"/>
      <c r="Y150" s="25" t="s">
        <v>8</v>
      </c>
      <c r="Z150" s="21">
        <v>10295</v>
      </c>
      <c r="AA150" s="21">
        <v>11200</v>
      </c>
      <c r="AB150" s="21">
        <v>21495</v>
      </c>
      <c r="AC150" s="23"/>
      <c r="AD150" s="23"/>
      <c r="AE150" s="23"/>
    </row>
    <row r="151" spans="1:31">
      <c r="E151" s="23"/>
      <c r="F151" s="23"/>
      <c r="G151" s="23"/>
      <c r="M151" s="23"/>
      <c r="N151" s="23"/>
      <c r="O151" s="23"/>
      <c r="U151" s="23"/>
      <c r="V151" s="23"/>
      <c r="W151" s="23"/>
      <c r="AC151" s="23"/>
      <c r="AD151" s="23"/>
      <c r="AE151" s="23"/>
    </row>
    <row r="152" spans="1:31">
      <c r="A152" s="10">
        <v>2023</v>
      </c>
      <c r="B152" s="10"/>
      <c r="C152" s="10"/>
      <c r="D152" s="10"/>
      <c r="E152" s="22"/>
      <c r="F152" s="22"/>
      <c r="G152" s="22"/>
      <c r="I152" s="10">
        <v>2023</v>
      </c>
      <c r="J152" s="10"/>
      <c r="K152" s="10"/>
      <c r="L152" s="10"/>
      <c r="M152" s="22"/>
      <c r="N152" s="22"/>
      <c r="O152" s="22"/>
      <c r="Q152" s="10">
        <v>2023</v>
      </c>
      <c r="R152" s="10"/>
      <c r="S152" s="10"/>
      <c r="T152" s="10"/>
      <c r="U152" s="22"/>
      <c r="V152" s="22"/>
      <c r="W152" s="22"/>
      <c r="Y152" s="10">
        <v>2023</v>
      </c>
      <c r="Z152" s="10"/>
      <c r="AA152" s="10"/>
      <c r="AB152" s="10"/>
      <c r="AC152" s="22"/>
      <c r="AD152" s="22"/>
      <c r="AE152" s="22"/>
    </row>
    <row r="153" spans="1:31" s="21" customFormat="1">
      <c r="A153" s="24" t="s">
        <v>15</v>
      </c>
      <c r="B153" s="20" t="s">
        <v>6</v>
      </c>
      <c r="C153" s="20" t="s">
        <v>7</v>
      </c>
      <c r="D153" s="20" t="s">
        <v>8</v>
      </c>
      <c r="E153" s="20" t="s">
        <v>16</v>
      </c>
      <c r="F153" s="20" t="s">
        <v>17</v>
      </c>
      <c r="G153" s="20" t="s">
        <v>18</v>
      </c>
      <c r="I153" s="24" t="s">
        <v>15</v>
      </c>
      <c r="J153" s="20" t="s">
        <v>6</v>
      </c>
      <c r="K153" s="20" t="s">
        <v>7</v>
      </c>
      <c r="L153" s="20" t="s">
        <v>8</v>
      </c>
      <c r="M153" s="20" t="s">
        <v>16</v>
      </c>
      <c r="N153" s="20" t="s">
        <v>17</v>
      </c>
      <c r="O153" s="20" t="s">
        <v>18</v>
      </c>
      <c r="Q153" s="24" t="s">
        <v>15</v>
      </c>
      <c r="R153" s="20" t="s">
        <v>6</v>
      </c>
      <c r="S153" s="20" t="s">
        <v>7</v>
      </c>
      <c r="T153" s="20" t="s">
        <v>8</v>
      </c>
      <c r="U153" s="20" t="s">
        <v>16</v>
      </c>
      <c r="V153" s="20" t="s">
        <v>17</v>
      </c>
      <c r="W153" s="20" t="s">
        <v>18</v>
      </c>
      <c r="Y153" s="24" t="s">
        <v>15</v>
      </c>
      <c r="Z153" s="20" t="s">
        <v>6</v>
      </c>
      <c r="AA153" s="20" t="s">
        <v>7</v>
      </c>
      <c r="AB153" s="20" t="s">
        <v>8</v>
      </c>
      <c r="AC153" s="20" t="s">
        <v>16</v>
      </c>
      <c r="AD153" s="20" t="s">
        <v>17</v>
      </c>
      <c r="AE153" s="20" t="s">
        <v>18</v>
      </c>
    </row>
    <row r="154" spans="1:31">
      <c r="A154" s="25" t="s">
        <v>19</v>
      </c>
      <c r="B154" s="21">
        <v>804</v>
      </c>
      <c r="C154" s="21">
        <v>773</v>
      </c>
      <c r="D154" s="21">
        <v>1577</v>
      </c>
      <c r="E154" s="23">
        <v>6.9809846314144304</v>
      </c>
      <c r="F154" s="23">
        <v>6.2575892495750018</v>
      </c>
      <c r="G154" s="23">
        <v>6.6066191872643483</v>
      </c>
      <c r="I154" s="25" t="s">
        <v>19</v>
      </c>
      <c r="J154" s="21">
        <v>821</v>
      </c>
      <c r="K154" s="21">
        <v>787</v>
      </c>
      <c r="L154" s="21">
        <v>1608</v>
      </c>
      <c r="M154" s="23">
        <v>7.0291095890410968</v>
      </c>
      <c r="N154" s="23">
        <v>6.2949928011518166</v>
      </c>
      <c r="O154" s="23">
        <v>6.6495740633529072</v>
      </c>
      <c r="Q154" s="25" t="s">
        <v>19</v>
      </c>
      <c r="R154" s="21">
        <v>842</v>
      </c>
      <c r="S154" s="21">
        <v>807</v>
      </c>
      <c r="T154" s="21">
        <v>1649</v>
      </c>
      <c r="U154" s="23">
        <v>7.1162947937795806</v>
      </c>
      <c r="V154" s="23">
        <v>6.3849988131972468</v>
      </c>
      <c r="W154" s="23">
        <v>6.7385885333660243</v>
      </c>
      <c r="Y154" s="25" t="s">
        <v>19</v>
      </c>
      <c r="Z154" s="21">
        <v>606</v>
      </c>
      <c r="AA154" s="21">
        <v>580</v>
      </c>
      <c r="AB154" s="21">
        <v>1186</v>
      </c>
      <c r="AC154" s="23">
        <v>5.889212827988338</v>
      </c>
      <c r="AD154" s="23">
        <v>5.1873714336821388</v>
      </c>
      <c r="AE154" s="23">
        <v>5.523729681896512</v>
      </c>
    </row>
    <row r="155" spans="1:31">
      <c r="A155" s="25" t="s">
        <v>20</v>
      </c>
      <c r="B155" s="21">
        <v>863</v>
      </c>
      <c r="C155" s="21">
        <v>747</v>
      </c>
      <c r="D155" s="21">
        <v>1610</v>
      </c>
      <c r="E155" s="23">
        <v>7.4932708170530518</v>
      </c>
      <c r="F155" s="23">
        <v>6.0471140613616123</v>
      </c>
      <c r="G155" s="23">
        <v>6.7448680351906152</v>
      </c>
      <c r="I155" s="25" t="s">
        <v>20</v>
      </c>
      <c r="J155" s="21">
        <v>871</v>
      </c>
      <c r="K155" s="21">
        <v>761</v>
      </c>
      <c r="L155" s="21">
        <v>1632</v>
      </c>
      <c r="M155" s="23">
        <v>7.4571917808219172</v>
      </c>
      <c r="N155" s="23">
        <v>6.0870260758278683</v>
      </c>
      <c r="O155" s="23">
        <v>6.7488214374328015</v>
      </c>
      <c r="Q155" s="25" t="s">
        <v>20</v>
      </c>
      <c r="R155" s="21">
        <v>881</v>
      </c>
      <c r="S155" s="21">
        <v>768</v>
      </c>
      <c r="T155" s="21">
        <v>1649</v>
      </c>
      <c r="U155" s="23">
        <v>7.4459093982420548</v>
      </c>
      <c r="V155" s="23">
        <v>6.076430097317826</v>
      </c>
      <c r="W155" s="23">
        <v>6.7385885333660243</v>
      </c>
      <c r="Y155" s="25" t="s">
        <v>20</v>
      </c>
      <c r="Z155" s="21">
        <v>782</v>
      </c>
      <c r="AA155" s="21">
        <v>703</v>
      </c>
      <c r="AB155" s="21">
        <v>1485</v>
      </c>
      <c r="AC155" s="23">
        <v>7.5996112730806615</v>
      </c>
      <c r="AD155" s="23">
        <v>6.2874519273768001</v>
      </c>
      <c r="AE155" s="23">
        <v>6.9163057146849241</v>
      </c>
    </row>
    <row r="156" spans="1:31">
      <c r="A156" s="25" t="s">
        <v>21</v>
      </c>
      <c r="B156" s="21">
        <v>665</v>
      </c>
      <c r="C156" s="21">
        <v>577</v>
      </c>
      <c r="D156" s="21">
        <v>1242</v>
      </c>
      <c r="E156" s="23">
        <v>5.774073109316662</v>
      </c>
      <c r="F156" s="23">
        <v>4.670930138427912</v>
      </c>
      <c r="G156" s="23">
        <v>5.2031839128613324</v>
      </c>
      <c r="I156" s="25" t="s">
        <v>21</v>
      </c>
      <c r="J156" s="21">
        <v>667</v>
      </c>
      <c r="K156" s="21">
        <v>586</v>
      </c>
      <c r="L156" s="21">
        <v>1253</v>
      </c>
      <c r="M156" s="23">
        <v>5.7106164383561637</v>
      </c>
      <c r="N156" s="23">
        <v>4.687250039993601</v>
      </c>
      <c r="O156" s="23">
        <v>5.1815399884211395</v>
      </c>
      <c r="Q156" s="25" t="s">
        <v>21</v>
      </c>
      <c r="R156" s="21">
        <v>673</v>
      </c>
      <c r="S156" s="21">
        <v>591</v>
      </c>
      <c r="T156" s="21">
        <v>1264</v>
      </c>
      <c r="U156" s="23">
        <v>5.6879648411088573</v>
      </c>
      <c r="V156" s="23">
        <v>4.6760028483266085</v>
      </c>
      <c r="W156" s="23">
        <v>5.1652976993175592</v>
      </c>
      <c r="Y156" s="25" t="s">
        <v>21</v>
      </c>
      <c r="Z156" s="21">
        <v>624</v>
      </c>
      <c r="AA156" s="21">
        <v>563</v>
      </c>
      <c r="AB156" s="21">
        <v>1187</v>
      </c>
      <c r="AC156" s="23">
        <v>6.0641399416909625</v>
      </c>
      <c r="AD156" s="23">
        <v>5.035327788212145</v>
      </c>
      <c r="AE156" s="23">
        <v>5.5283871268222251</v>
      </c>
    </row>
    <row r="157" spans="1:31">
      <c r="A157" s="25" t="s">
        <v>22</v>
      </c>
      <c r="B157" s="21">
        <v>453</v>
      </c>
      <c r="C157" s="21">
        <v>439</v>
      </c>
      <c r="D157" s="21">
        <v>892</v>
      </c>
      <c r="E157" s="23">
        <v>3.9333159676999219</v>
      </c>
      <c r="F157" s="23">
        <v>3.5537926009876144</v>
      </c>
      <c r="G157" s="23">
        <v>3.7369082530372855</v>
      </c>
      <c r="I157" s="25" t="s">
        <v>22</v>
      </c>
      <c r="J157" s="21">
        <v>455</v>
      </c>
      <c r="K157" s="21">
        <v>443</v>
      </c>
      <c r="L157" s="21">
        <v>898</v>
      </c>
      <c r="M157" s="23">
        <v>3.8955479452054798</v>
      </c>
      <c r="N157" s="23">
        <v>3.5434330507118861</v>
      </c>
      <c r="O157" s="23">
        <v>3.7135059134893718</v>
      </c>
      <c r="Q157" s="25" t="s">
        <v>22</v>
      </c>
      <c r="R157" s="21">
        <v>456</v>
      </c>
      <c r="S157" s="21">
        <v>446</v>
      </c>
      <c r="T157" s="21">
        <v>902</v>
      </c>
      <c r="U157" s="23">
        <v>3.8539553752535496</v>
      </c>
      <c r="V157" s="23">
        <v>3.5287601867236331</v>
      </c>
      <c r="W157" s="23">
        <v>3.6859956683421196</v>
      </c>
      <c r="Y157" s="25" t="s">
        <v>22</v>
      </c>
      <c r="Z157" s="21">
        <v>432</v>
      </c>
      <c r="AA157" s="21">
        <v>425</v>
      </c>
      <c r="AB157" s="21">
        <v>857</v>
      </c>
      <c r="AC157" s="23">
        <v>4.1982507288629742</v>
      </c>
      <c r="AD157" s="23">
        <v>3.8010911367498434</v>
      </c>
      <c r="AE157" s="23">
        <v>3.991430301336687</v>
      </c>
    </row>
    <row r="158" spans="1:31">
      <c r="A158" s="25" t="s">
        <v>23</v>
      </c>
      <c r="B158" s="21">
        <v>344</v>
      </c>
      <c r="C158" s="21">
        <v>371</v>
      </c>
      <c r="D158" s="21">
        <v>715</v>
      </c>
      <c r="E158" s="23">
        <v>2.9868889467743336</v>
      </c>
      <c r="F158" s="23">
        <v>3.0033190318141343</v>
      </c>
      <c r="G158" s="23">
        <v>2.9953917050691241</v>
      </c>
      <c r="I158" s="25" t="s">
        <v>23</v>
      </c>
      <c r="J158" s="21">
        <v>352</v>
      </c>
      <c r="K158" s="21">
        <v>373</v>
      </c>
      <c r="L158" s="21">
        <v>725</v>
      </c>
      <c r="M158" s="23">
        <v>3.0136986301369864</v>
      </c>
      <c r="N158" s="23">
        <v>2.9835226363781797</v>
      </c>
      <c r="O158" s="23">
        <v>2.9980977586634689</v>
      </c>
      <c r="Q158" s="25" t="s">
        <v>23</v>
      </c>
      <c r="R158" s="21">
        <v>354</v>
      </c>
      <c r="S158" s="21">
        <v>379</v>
      </c>
      <c r="T158" s="21">
        <v>733</v>
      </c>
      <c r="U158" s="23">
        <v>2.9918864097363085</v>
      </c>
      <c r="V158" s="23">
        <v>2.9986549568794998</v>
      </c>
      <c r="W158" s="23">
        <v>2.9953822892403252</v>
      </c>
      <c r="Y158" s="25" t="s">
        <v>23</v>
      </c>
      <c r="Z158" s="21">
        <v>327</v>
      </c>
      <c r="AA158" s="21">
        <v>314</v>
      </c>
      <c r="AB158" s="21">
        <v>641</v>
      </c>
      <c r="AC158" s="23">
        <v>3.1778425655976674</v>
      </c>
      <c r="AD158" s="23">
        <v>2.8083355692692962</v>
      </c>
      <c r="AE158" s="23">
        <v>2.9854221973825159</v>
      </c>
    </row>
    <row r="159" spans="1:31">
      <c r="A159" s="25" t="s">
        <v>24</v>
      </c>
      <c r="B159" s="21">
        <v>517</v>
      </c>
      <c r="C159" s="21">
        <v>638</v>
      </c>
      <c r="D159" s="21">
        <v>1155</v>
      </c>
      <c r="E159" s="23">
        <v>4.4890162368672399</v>
      </c>
      <c r="F159" s="23">
        <v>5.1647373107747105</v>
      </c>
      <c r="G159" s="23">
        <v>4.838709677419355</v>
      </c>
      <c r="I159" s="25" t="s">
        <v>24</v>
      </c>
      <c r="J159" s="21">
        <v>540</v>
      </c>
      <c r="K159" s="21">
        <v>669</v>
      </c>
      <c r="L159" s="21">
        <v>1209</v>
      </c>
      <c r="M159" s="23">
        <v>4.6232876712328768</v>
      </c>
      <c r="N159" s="23">
        <v>5.351143816989282</v>
      </c>
      <c r="O159" s="23">
        <v>4.999586469274667</v>
      </c>
      <c r="Q159" s="25" t="s">
        <v>24</v>
      </c>
      <c r="R159" s="21">
        <v>566</v>
      </c>
      <c r="S159" s="21">
        <v>699</v>
      </c>
      <c r="T159" s="21">
        <v>1265</v>
      </c>
      <c r="U159" s="23">
        <v>4.7836375929682218</v>
      </c>
      <c r="V159" s="23">
        <v>5.5305008307619277</v>
      </c>
      <c r="W159" s="23">
        <v>5.1693841690163866</v>
      </c>
      <c r="Y159" s="25" t="s">
        <v>24</v>
      </c>
      <c r="Z159" s="21">
        <v>376</v>
      </c>
      <c r="AA159" s="21">
        <v>399</v>
      </c>
      <c r="AB159" s="21">
        <v>775</v>
      </c>
      <c r="AC159" s="23">
        <v>3.6540330417881441</v>
      </c>
      <c r="AD159" s="23">
        <v>3.5685537966192649</v>
      </c>
      <c r="AE159" s="23">
        <v>3.6095198174281591</v>
      </c>
    </row>
    <row r="160" spans="1:31">
      <c r="A160" s="25" t="s">
        <v>25</v>
      </c>
      <c r="B160" s="21">
        <v>895</v>
      </c>
      <c r="C160" s="21">
        <v>917</v>
      </c>
      <c r="D160" s="21">
        <v>1812</v>
      </c>
      <c r="E160" s="23">
        <v>7.7711209516367106</v>
      </c>
      <c r="F160" s="23">
        <v>7.4232979842953126</v>
      </c>
      <c r="G160" s="23">
        <v>7.5911185588604946</v>
      </c>
      <c r="I160" s="25" t="s">
        <v>25</v>
      </c>
      <c r="J160" s="21">
        <v>940</v>
      </c>
      <c r="K160" s="21">
        <v>946</v>
      </c>
      <c r="L160" s="21">
        <v>1886</v>
      </c>
      <c r="M160" s="23">
        <v>8.0479452054794525</v>
      </c>
      <c r="N160" s="23">
        <v>7.5667893137098066</v>
      </c>
      <c r="O160" s="23">
        <v>7.799189479778347</v>
      </c>
      <c r="Q160" s="25" t="s">
        <v>25</v>
      </c>
      <c r="R160" s="21">
        <v>981</v>
      </c>
      <c r="S160" s="21">
        <v>986</v>
      </c>
      <c r="T160" s="21">
        <v>1967</v>
      </c>
      <c r="U160" s="23">
        <v>8.2910750507099387</v>
      </c>
      <c r="V160" s="23">
        <v>7.8012500989002298</v>
      </c>
      <c r="W160" s="23">
        <v>8.0380858975930689</v>
      </c>
      <c r="Y160" s="25" t="s">
        <v>25</v>
      </c>
      <c r="Z160" s="21">
        <v>587</v>
      </c>
      <c r="AA160" s="21">
        <v>571</v>
      </c>
      <c r="AB160" s="21">
        <v>1158</v>
      </c>
      <c r="AC160" s="23">
        <v>5.704567541302235</v>
      </c>
      <c r="AD160" s="23">
        <v>5.1068777390215541</v>
      </c>
      <c r="AE160" s="23">
        <v>5.3933212239765265</v>
      </c>
    </row>
    <row r="161" spans="1:31">
      <c r="A161" s="25" t="s">
        <v>26</v>
      </c>
      <c r="B161" s="21">
        <v>1010</v>
      </c>
      <c r="C161" s="21">
        <v>1048</v>
      </c>
      <c r="D161" s="21">
        <v>2058</v>
      </c>
      <c r="E161" s="23">
        <v>8.7696448727967358</v>
      </c>
      <c r="F161" s="23">
        <v>8.4837691249089282</v>
      </c>
      <c r="G161" s="23">
        <v>8.6217008797653953</v>
      </c>
      <c r="I161" s="25" t="s">
        <v>26</v>
      </c>
      <c r="J161" s="21">
        <v>1045</v>
      </c>
      <c r="K161" s="21">
        <v>1071</v>
      </c>
      <c r="L161" s="21">
        <v>2116</v>
      </c>
      <c r="M161" s="23">
        <v>8.9469178082191778</v>
      </c>
      <c r="N161" s="23">
        <v>8.5666293393057114</v>
      </c>
      <c r="O161" s="23">
        <v>8.7503101480439991</v>
      </c>
      <c r="Q161" s="25" t="s">
        <v>26</v>
      </c>
      <c r="R161" s="21">
        <v>1070</v>
      </c>
      <c r="S161" s="21">
        <v>1082</v>
      </c>
      <c r="T161" s="21">
        <v>2152</v>
      </c>
      <c r="U161" s="23">
        <v>9.0432724814063565</v>
      </c>
      <c r="V161" s="23">
        <v>8.5608038610649562</v>
      </c>
      <c r="W161" s="23">
        <v>8.7940827918760984</v>
      </c>
      <c r="Y161" s="25" t="s">
        <v>26</v>
      </c>
      <c r="Z161" s="21">
        <v>761</v>
      </c>
      <c r="AA161" s="21">
        <v>882</v>
      </c>
      <c r="AB161" s="21">
        <v>1643</v>
      </c>
      <c r="AC161" s="23">
        <v>7.3955296404275987</v>
      </c>
      <c r="AD161" s="23">
        <v>7.8883820767373232</v>
      </c>
      <c r="AE161" s="23">
        <v>7.6521820129476978</v>
      </c>
    </row>
    <row r="162" spans="1:31">
      <c r="A162" s="25" t="s">
        <v>27</v>
      </c>
      <c r="B162" s="21">
        <v>1105</v>
      </c>
      <c r="C162" s="21">
        <v>1075</v>
      </c>
      <c r="D162" s="21">
        <v>2180</v>
      </c>
      <c r="E162" s="23">
        <v>9.5945124598419724</v>
      </c>
      <c r="F162" s="23">
        <v>8.7023395126689866</v>
      </c>
      <c r="G162" s="23">
        <v>9.1328026811897782</v>
      </c>
      <c r="I162" s="25" t="s">
        <v>27</v>
      </c>
      <c r="J162" s="21">
        <v>1118</v>
      </c>
      <c r="K162" s="21">
        <v>1080</v>
      </c>
      <c r="L162" s="21">
        <v>2198</v>
      </c>
      <c r="M162" s="23">
        <v>9.5719178082191778</v>
      </c>
      <c r="N162" s="23">
        <v>8.6386178211486158</v>
      </c>
      <c r="O162" s="23">
        <v>9.0894053428169705</v>
      </c>
      <c r="Q162" s="25" t="s">
        <v>27</v>
      </c>
      <c r="R162" s="21">
        <v>1128</v>
      </c>
      <c r="S162" s="21">
        <v>1086</v>
      </c>
      <c r="T162" s="21">
        <v>2214</v>
      </c>
      <c r="U162" s="23">
        <v>9.5334685598377273</v>
      </c>
      <c r="V162" s="23">
        <v>8.5924519344884871</v>
      </c>
      <c r="W162" s="23">
        <v>9.0474439132033826</v>
      </c>
      <c r="Y162" s="25" t="s">
        <v>27</v>
      </c>
      <c r="Z162" s="21">
        <v>1008</v>
      </c>
      <c r="AA162" s="21">
        <v>1010</v>
      </c>
      <c r="AB162" s="21">
        <v>2018</v>
      </c>
      <c r="AC162" s="23">
        <v>9.795918367346939</v>
      </c>
      <c r="AD162" s="23">
        <v>9.0331812896878638</v>
      </c>
      <c r="AE162" s="23">
        <v>9.3987238600903549</v>
      </c>
    </row>
    <row r="163" spans="1:31">
      <c r="A163" s="25" t="s">
        <v>28</v>
      </c>
      <c r="B163" s="21">
        <v>1130</v>
      </c>
      <c r="C163" s="21">
        <v>1048</v>
      </c>
      <c r="D163" s="21">
        <v>2178</v>
      </c>
      <c r="E163" s="23">
        <v>9.8115828774854563</v>
      </c>
      <c r="F163" s="23">
        <v>8.4837691249089282</v>
      </c>
      <c r="G163" s="23">
        <v>9.1244239631336406</v>
      </c>
      <c r="I163" s="25" t="s">
        <v>28</v>
      </c>
      <c r="J163" s="21">
        <v>1132</v>
      </c>
      <c r="K163" s="21">
        <v>1051</v>
      </c>
      <c r="L163" s="21">
        <v>2183</v>
      </c>
      <c r="M163" s="23">
        <v>9.6917808219178081</v>
      </c>
      <c r="N163" s="23">
        <v>8.4066549352103674</v>
      </c>
      <c r="O163" s="23">
        <v>9.0273757340170366</v>
      </c>
      <c r="Q163" s="25" t="s">
        <v>28</v>
      </c>
      <c r="R163" s="21">
        <v>1135</v>
      </c>
      <c r="S163" s="21">
        <v>1054</v>
      </c>
      <c r="T163" s="21">
        <v>2189</v>
      </c>
      <c r="U163" s="23">
        <v>9.5926301555104807</v>
      </c>
      <c r="V163" s="23">
        <v>8.339267347100245</v>
      </c>
      <c r="W163" s="23">
        <v>8.945282170732705</v>
      </c>
      <c r="Y163" s="25" t="s">
        <v>28</v>
      </c>
      <c r="Z163" s="21">
        <v>1086</v>
      </c>
      <c r="AA163" s="21">
        <v>1020</v>
      </c>
      <c r="AB163" s="21">
        <v>2106</v>
      </c>
      <c r="AC163" s="23">
        <v>10.55393586005831</v>
      </c>
      <c r="AD163" s="23">
        <v>9.1226187281996243</v>
      </c>
      <c r="AE163" s="23">
        <v>9.8085790135531639</v>
      </c>
    </row>
    <row r="164" spans="1:31">
      <c r="A164" s="25" t="s">
        <v>29</v>
      </c>
      <c r="B164" s="21">
        <v>814</v>
      </c>
      <c r="C164" s="21">
        <v>757</v>
      </c>
      <c r="D164" s="21">
        <v>1571</v>
      </c>
      <c r="E164" s="23">
        <v>7.0678127984718246</v>
      </c>
      <c r="F164" s="23">
        <v>6.1280660568283007</v>
      </c>
      <c r="G164" s="23">
        <v>6.5814830330959362</v>
      </c>
      <c r="I164" s="25" t="s">
        <v>29</v>
      </c>
      <c r="J164" s="21">
        <v>817</v>
      </c>
      <c r="K164" s="21">
        <v>768</v>
      </c>
      <c r="L164" s="21">
        <v>1585</v>
      </c>
      <c r="M164" s="23">
        <v>6.9948630136986294</v>
      </c>
      <c r="N164" s="23">
        <v>6.1430171172612384</v>
      </c>
      <c r="O164" s="23">
        <v>6.5544619965263422</v>
      </c>
      <c r="Q164" s="25" t="s">
        <v>29</v>
      </c>
      <c r="R164" s="21">
        <v>825</v>
      </c>
      <c r="S164" s="21">
        <v>771</v>
      </c>
      <c r="T164" s="21">
        <v>1596</v>
      </c>
      <c r="U164" s="23">
        <v>6.9726166328600403</v>
      </c>
      <c r="V164" s="23">
        <v>6.1001661523854738</v>
      </c>
      <c r="W164" s="23">
        <v>6.5220056393281851</v>
      </c>
      <c r="Y164" s="25" t="s">
        <v>29</v>
      </c>
      <c r="Z164" s="21">
        <v>779</v>
      </c>
      <c r="AA164" s="21">
        <v>738</v>
      </c>
      <c r="AB164" s="21">
        <v>1517</v>
      </c>
      <c r="AC164" s="23">
        <v>7.5704567541302241</v>
      </c>
      <c r="AD164" s="23">
        <v>6.6004829621679644</v>
      </c>
      <c r="AE164" s="23">
        <v>7.0653439523077637</v>
      </c>
    </row>
    <row r="165" spans="1:31">
      <c r="A165" s="25" t="s">
        <v>30</v>
      </c>
      <c r="B165" s="21">
        <v>602</v>
      </c>
      <c r="C165" s="21">
        <v>607</v>
      </c>
      <c r="D165" s="21">
        <v>1209</v>
      </c>
      <c r="E165" s="23">
        <v>5.2270556568550841</v>
      </c>
      <c r="F165" s="23">
        <v>4.9137861248279773</v>
      </c>
      <c r="G165" s="23">
        <v>5.0649350649350655</v>
      </c>
      <c r="I165" s="25" t="s">
        <v>30</v>
      </c>
      <c r="J165" s="21">
        <v>609</v>
      </c>
      <c r="K165" s="21">
        <v>607</v>
      </c>
      <c r="L165" s="21">
        <v>1216</v>
      </c>
      <c r="M165" s="23">
        <v>5.2140410958904111</v>
      </c>
      <c r="N165" s="23">
        <v>4.8552231642937125</v>
      </c>
      <c r="O165" s="23">
        <v>5.0285336200479698</v>
      </c>
      <c r="Q165" s="25" t="s">
        <v>30</v>
      </c>
      <c r="R165" s="21">
        <v>614</v>
      </c>
      <c r="S165" s="21">
        <v>608</v>
      </c>
      <c r="T165" s="21">
        <v>1222</v>
      </c>
      <c r="U165" s="23">
        <v>5.1893171061528065</v>
      </c>
      <c r="V165" s="23">
        <v>4.8105071603766119</v>
      </c>
      <c r="W165" s="23">
        <v>4.9936659719668182</v>
      </c>
      <c r="Y165" s="25" t="s">
        <v>30</v>
      </c>
      <c r="Z165" s="21">
        <v>558</v>
      </c>
      <c r="AA165" s="21">
        <v>592</v>
      </c>
      <c r="AB165" s="21">
        <v>1150</v>
      </c>
      <c r="AC165" s="23">
        <v>5.4227405247813412</v>
      </c>
      <c r="AD165" s="23">
        <v>5.2946963598962524</v>
      </c>
      <c r="AE165" s="23">
        <v>5.3560616645708166</v>
      </c>
    </row>
    <row r="166" spans="1:31">
      <c r="A166" s="25" t="s">
        <v>31</v>
      </c>
      <c r="B166" s="21">
        <v>529</v>
      </c>
      <c r="C166" s="21">
        <v>557</v>
      </c>
      <c r="D166" s="21">
        <v>1086</v>
      </c>
      <c r="E166" s="23">
        <v>4.593210037336112</v>
      </c>
      <c r="F166" s="23">
        <v>4.5090261474945361</v>
      </c>
      <c r="G166" s="23">
        <v>4.5496439044826147</v>
      </c>
      <c r="I166" s="25" t="s">
        <v>31</v>
      </c>
      <c r="J166" s="21">
        <v>528</v>
      </c>
      <c r="K166" s="21">
        <v>547</v>
      </c>
      <c r="L166" s="21">
        <v>1075</v>
      </c>
      <c r="M166" s="23">
        <v>4.5205479452054798</v>
      </c>
      <c r="N166" s="23">
        <v>4.375299952007679</v>
      </c>
      <c r="O166" s="23">
        <v>4.4454552973285919</v>
      </c>
      <c r="Q166" s="25" t="s">
        <v>31</v>
      </c>
      <c r="R166" s="21">
        <v>521</v>
      </c>
      <c r="S166" s="21">
        <v>544</v>
      </c>
      <c r="T166" s="21">
        <v>1065</v>
      </c>
      <c r="U166" s="23">
        <v>4.4033130493576742</v>
      </c>
      <c r="V166" s="23">
        <v>4.3041379856001267</v>
      </c>
      <c r="W166" s="23">
        <v>4.3520902292509502</v>
      </c>
      <c r="Y166" s="25" t="s">
        <v>31</v>
      </c>
      <c r="Z166" s="21">
        <v>537</v>
      </c>
      <c r="AA166" s="21">
        <v>587</v>
      </c>
      <c r="AB166" s="21">
        <v>1124</v>
      </c>
      <c r="AC166" s="23">
        <v>5.2186588921282802</v>
      </c>
      <c r="AD166" s="23">
        <v>5.2499776406403722</v>
      </c>
      <c r="AE166" s="23">
        <v>5.2349680965022589</v>
      </c>
    </row>
    <row r="167" spans="1:31">
      <c r="A167" s="25" t="s">
        <v>32</v>
      </c>
      <c r="B167" s="21">
        <v>533</v>
      </c>
      <c r="C167" s="21">
        <v>713</v>
      </c>
      <c r="D167" s="21">
        <v>1246</v>
      </c>
      <c r="E167" s="23">
        <v>4.6279413041590693</v>
      </c>
      <c r="F167" s="23">
        <v>5.7718772767748732</v>
      </c>
      <c r="G167" s="23">
        <v>5.2199413489736068</v>
      </c>
      <c r="I167" s="25" t="s">
        <v>32</v>
      </c>
      <c r="J167" s="21">
        <v>527</v>
      </c>
      <c r="K167" s="21">
        <v>717</v>
      </c>
      <c r="L167" s="21">
        <v>1244</v>
      </c>
      <c r="M167" s="23">
        <v>4.5119863013698627</v>
      </c>
      <c r="N167" s="23">
        <v>5.7350823868181093</v>
      </c>
      <c r="O167" s="23">
        <v>5.14432222314118</v>
      </c>
      <c r="Q167" s="25" t="s">
        <v>32</v>
      </c>
      <c r="R167" s="21">
        <v>526</v>
      </c>
      <c r="S167" s="21">
        <v>715</v>
      </c>
      <c r="T167" s="21">
        <v>1241</v>
      </c>
      <c r="U167" s="23">
        <v>4.4455713319810686</v>
      </c>
      <c r="V167" s="23">
        <v>5.6570931244560487</v>
      </c>
      <c r="W167" s="23">
        <v>5.0713088962445338</v>
      </c>
      <c r="Y167" s="25" t="s">
        <v>32</v>
      </c>
      <c r="Z167" s="21">
        <v>580</v>
      </c>
      <c r="AA167" s="21">
        <v>732</v>
      </c>
      <c r="AB167" s="21">
        <v>1312</v>
      </c>
      <c r="AC167" s="23">
        <v>5.6365403304178816</v>
      </c>
      <c r="AD167" s="23">
        <v>6.5468204990609067</v>
      </c>
      <c r="AE167" s="23">
        <v>6.1105677425364444</v>
      </c>
    </row>
    <row r="168" spans="1:31">
      <c r="A168" s="25" t="s">
        <v>33</v>
      </c>
      <c r="B168" s="21">
        <v>566</v>
      </c>
      <c r="C168" s="21">
        <v>769</v>
      </c>
      <c r="D168" s="21">
        <v>1335</v>
      </c>
      <c r="E168" s="23">
        <v>4.9144742554484671</v>
      </c>
      <c r="F168" s="23">
        <v>6.225208451388327</v>
      </c>
      <c r="G168" s="23">
        <v>5.5927943024717219</v>
      </c>
      <c r="I168" s="25" t="s">
        <v>33</v>
      </c>
      <c r="J168" s="21">
        <v>570</v>
      </c>
      <c r="K168" s="21">
        <v>770</v>
      </c>
      <c r="L168" s="21">
        <v>1340</v>
      </c>
      <c r="M168" s="23">
        <v>4.8801369863013697</v>
      </c>
      <c r="N168" s="23">
        <v>6.1590145576707727</v>
      </c>
      <c r="O168" s="23">
        <v>5.5413117194607553</v>
      </c>
      <c r="Q168" s="25" t="s">
        <v>33</v>
      </c>
      <c r="R168" s="21">
        <v>569</v>
      </c>
      <c r="S168" s="21">
        <v>770</v>
      </c>
      <c r="T168" s="21">
        <v>1339</v>
      </c>
      <c r="U168" s="23">
        <v>4.808992562542258</v>
      </c>
      <c r="V168" s="23">
        <v>6.0922541340295906</v>
      </c>
      <c r="W168" s="23">
        <v>5.4717829267295981</v>
      </c>
      <c r="Y168" s="25" t="s">
        <v>33</v>
      </c>
      <c r="Z168" s="21">
        <v>564</v>
      </c>
      <c r="AA168" s="21">
        <v>760</v>
      </c>
      <c r="AB168" s="21">
        <v>1324</v>
      </c>
      <c r="AC168" s="23">
        <v>5.481049562682216</v>
      </c>
      <c r="AD168" s="23">
        <v>6.7972453268938375</v>
      </c>
      <c r="AE168" s="23">
        <v>6.1664570816450093</v>
      </c>
    </row>
    <row r="169" spans="1:31">
      <c r="A169" s="25" t="s">
        <v>34</v>
      </c>
      <c r="B169" s="21">
        <v>324</v>
      </c>
      <c r="C169" s="21">
        <v>599</v>
      </c>
      <c r="D169" s="21">
        <v>923</v>
      </c>
      <c r="E169" s="23">
        <v>2.8132326126595464</v>
      </c>
      <c r="F169" s="23">
        <v>4.8490245284546258</v>
      </c>
      <c r="G169" s="23">
        <v>3.8667783829074152</v>
      </c>
      <c r="I169" s="25" t="s">
        <v>34</v>
      </c>
      <c r="J169" s="21">
        <v>324</v>
      </c>
      <c r="K169" s="21">
        <v>599</v>
      </c>
      <c r="L169" s="21">
        <v>923</v>
      </c>
      <c r="M169" s="23">
        <v>2.7739726027397262</v>
      </c>
      <c r="N169" s="23">
        <v>4.7912334026555747</v>
      </c>
      <c r="O169" s="23">
        <v>3.8168885948225957</v>
      </c>
      <c r="Q169" s="25" t="s">
        <v>34</v>
      </c>
      <c r="R169" s="21">
        <v>324</v>
      </c>
      <c r="S169" s="21">
        <v>601</v>
      </c>
      <c r="T169" s="21">
        <v>925</v>
      </c>
      <c r="U169" s="23">
        <v>2.7383367139959431</v>
      </c>
      <c r="V169" s="23">
        <v>4.7551230318854341</v>
      </c>
      <c r="W169" s="23">
        <v>3.7799844714151445</v>
      </c>
      <c r="Y169" s="25" t="s">
        <v>34</v>
      </c>
      <c r="Z169" s="21">
        <v>323</v>
      </c>
      <c r="AA169" s="21">
        <v>599</v>
      </c>
      <c r="AB169" s="21">
        <v>922</v>
      </c>
      <c r="AC169" s="23">
        <v>3.1389698736637515</v>
      </c>
      <c r="AD169" s="23">
        <v>5.3573025668544858</v>
      </c>
      <c r="AE169" s="23">
        <v>4.2941642215080806</v>
      </c>
    </row>
    <row r="170" spans="1:31">
      <c r="A170" s="25" t="s">
        <v>35</v>
      </c>
      <c r="B170" s="21">
        <v>214</v>
      </c>
      <c r="C170" s="21">
        <v>360</v>
      </c>
      <c r="D170" s="21">
        <v>574</v>
      </c>
      <c r="E170" s="23">
        <v>1.8581227750282192</v>
      </c>
      <c r="F170" s="23">
        <v>2.9142718368007769</v>
      </c>
      <c r="G170" s="23">
        <v>2.404692082111437</v>
      </c>
      <c r="I170" s="25" t="s">
        <v>35</v>
      </c>
      <c r="J170" s="21">
        <v>214</v>
      </c>
      <c r="K170" s="21">
        <v>368</v>
      </c>
      <c r="L170" s="21">
        <v>582</v>
      </c>
      <c r="M170" s="23">
        <v>1.8321917808219179</v>
      </c>
      <c r="N170" s="23">
        <v>2.9435290353543433</v>
      </c>
      <c r="O170" s="23">
        <v>2.4067488214374331</v>
      </c>
      <c r="Q170" s="25" t="s">
        <v>35</v>
      </c>
      <c r="R170" s="21">
        <v>215</v>
      </c>
      <c r="S170" s="21">
        <v>373</v>
      </c>
      <c r="T170" s="21">
        <v>588</v>
      </c>
      <c r="U170" s="23">
        <v>1.81710615280595</v>
      </c>
      <c r="V170" s="23">
        <v>2.9511828467442043</v>
      </c>
      <c r="W170" s="23">
        <v>2.4028441829103837</v>
      </c>
      <c r="Y170" s="25" t="s">
        <v>35</v>
      </c>
      <c r="Z170" s="21">
        <v>214</v>
      </c>
      <c r="AA170" s="21">
        <v>352</v>
      </c>
      <c r="AB170" s="21">
        <v>566</v>
      </c>
      <c r="AC170" s="23">
        <v>2.0796890184645287</v>
      </c>
      <c r="AD170" s="23">
        <v>3.1481978356139884</v>
      </c>
      <c r="AE170" s="23">
        <v>2.6361138279539844</v>
      </c>
    </row>
    <row r="171" spans="1:31">
      <c r="A171" s="25" t="s">
        <v>36</v>
      </c>
      <c r="B171" s="21">
        <v>93</v>
      </c>
      <c r="C171" s="21">
        <v>210</v>
      </c>
      <c r="D171" s="21">
        <v>303</v>
      </c>
      <c r="E171" s="23">
        <v>0.80750195363375887</v>
      </c>
      <c r="F171" s="23">
        <v>1.6999919048004533</v>
      </c>
      <c r="G171" s="23">
        <v>1.2693757855048178</v>
      </c>
      <c r="I171" s="25" t="s">
        <v>36</v>
      </c>
      <c r="J171" s="21">
        <v>94</v>
      </c>
      <c r="K171" s="21">
        <v>211</v>
      </c>
      <c r="L171" s="21">
        <v>305</v>
      </c>
      <c r="M171" s="23">
        <v>0.8047945205479452</v>
      </c>
      <c r="N171" s="23">
        <v>1.6877299632058869</v>
      </c>
      <c r="O171" s="23">
        <v>1.2612687122653212</v>
      </c>
      <c r="Q171" s="25" t="s">
        <v>36</v>
      </c>
      <c r="R171" s="21">
        <v>96</v>
      </c>
      <c r="S171" s="21">
        <v>211</v>
      </c>
      <c r="T171" s="21">
        <v>307</v>
      </c>
      <c r="U171" s="23">
        <v>0.81135902636916835</v>
      </c>
      <c r="V171" s="23">
        <v>1.6694358730912258</v>
      </c>
      <c r="W171" s="23">
        <v>1.2545461975399452</v>
      </c>
      <c r="Y171" s="25" t="s">
        <v>36</v>
      </c>
      <c r="Z171" s="21">
        <v>90</v>
      </c>
      <c r="AA171" s="21">
        <v>206</v>
      </c>
      <c r="AB171" s="21">
        <v>296</v>
      </c>
      <c r="AC171" s="23">
        <v>0.87463556851311952</v>
      </c>
      <c r="AD171" s="23">
        <v>1.8424112333422771</v>
      </c>
      <c r="AE171" s="23">
        <v>1.378603698011271</v>
      </c>
    </row>
    <row r="172" spans="1:31">
      <c r="A172" s="25" t="s">
        <v>37</v>
      </c>
      <c r="B172" s="21">
        <v>45</v>
      </c>
      <c r="C172" s="21">
        <v>106</v>
      </c>
      <c r="D172" s="21">
        <v>151</v>
      </c>
      <c r="E172" s="23">
        <v>0.39072675175827037</v>
      </c>
      <c r="F172" s="23">
        <v>0.85809115194689545</v>
      </c>
      <c r="G172" s="23">
        <v>0.63259321323837459</v>
      </c>
      <c r="I172" s="25" t="s">
        <v>37</v>
      </c>
      <c r="J172" s="21">
        <v>45</v>
      </c>
      <c r="K172" s="21">
        <v>106</v>
      </c>
      <c r="L172" s="21">
        <v>151</v>
      </c>
      <c r="M172" s="23">
        <v>0.38527397260273971</v>
      </c>
      <c r="N172" s="23">
        <v>0.8478643417053271</v>
      </c>
      <c r="O172" s="23">
        <v>0.62443139525266722</v>
      </c>
      <c r="Q172" s="25" t="s">
        <v>37</v>
      </c>
      <c r="R172" s="21">
        <v>45</v>
      </c>
      <c r="S172" s="21">
        <v>106</v>
      </c>
      <c r="T172" s="21">
        <v>151</v>
      </c>
      <c r="U172" s="23">
        <v>0.38032454361054768</v>
      </c>
      <c r="V172" s="23">
        <v>0.83867394572355403</v>
      </c>
      <c r="W172" s="23">
        <v>0.61705692452290473</v>
      </c>
      <c r="Y172" s="25" t="s">
        <v>37</v>
      </c>
      <c r="Z172" s="21">
        <v>45</v>
      </c>
      <c r="AA172" s="21">
        <v>106</v>
      </c>
      <c r="AB172" s="21">
        <v>151</v>
      </c>
      <c r="AC172" s="23">
        <v>0.43731778425655976</v>
      </c>
      <c r="AD172" s="23">
        <v>0.94803684822466694</v>
      </c>
      <c r="AE172" s="23">
        <v>0.70327418378277673</v>
      </c>
    </row>
    <row r="173" spans="1:31">
      <c r="A173" s="25" t="s">
        <v>38</v>
      </c>
      <c r="B173" s="21">
        <v>10</v>
      </c>
      <c r="C173" s="21">
        <v>40</v>
      </c>
      <c r="D173" s="21">
        <v>50</v>
      </c>
      <c r="E173" s="23">
        <v>8.6828167057393421E-2</v>
      </c>
      <c r="F173" s="23">
        <v>0.32380798186675303</v>
      </c>
      <c r="G173" s="23">
        <v>0.20946795140343527</v>
      </c>
      <c r="I173" s="25" t="s">
        <v>38</v>
      </c>
      <c r="J173" s="21">
        <v>10</v>
      </c>
      <c r="K173" s="21">
        <v>40</v>
      </c>
      <c r="L173" s="21">
        <v>50</v>
      </c>
      <c r="M173" s="23">
        <v>8.5616438356164379E-2</v>
      </c>
      <c r="N173" s="23">
        <v>0.31994880819068949</v>
      </c>
      <c r="O173" s="23">
        <v>0.20676536266644613</v>
      </c>
      <c r="Q173" s="25" t="s">
        <v>38</v>
      </c>
      <c r="R173" s="21">
        <v>10</v>
      </c>
      <c r="S173" s="21">
        <v>40</v>
      </c>
      <c r="T173" s="21">
        <v>50</v>
      </c>
      <c r="U173" s="23">
        <v>8.4516565246788369E-2</v>
      </c>
      <c r="V173" s="23">
        <v>0.31648073423530343</v>
      </c>
      <c r="W173" s="23">
        <v>0.20432348494135916</v>
      </c>
      <c r="Y173" s="25" t="s">
        <v>38</v>
      </c>
      <c r="Z173" s="21">
        <v>10</v>
      </c>
      <c r="AA173" s="21">
        <v>40</v>
      </c>
      <c r="AB173" s="21">
        <v>50</v>
      </c>
      <c r="AC173" s="23">
        <v>9.718172983479105E-2</v>
      </c>
      <c r="AD173" s="23">
        <v>0.35774975404704407</v>
      </c>
      <c r="AE173" s="23">
        <v>0.23287224628568767</v>
      </c>
    </row>
    <row r="174" spans="1:31">
      <c r="A174" s="25" t="s">
        <v>4</v>
      </c>
      <c r="B174" s="21">
        <v>1</v>
      </c>
      <c r="C174" s="21">
        <v>2</v>
      </c>
      <c r="D174" s="21">
        <v>3</v>
      </c>
      <c r="E174" s="23">
        <v>8.6828167057393414E-3</v>
      </c>
      <c r="F174" s="23">
        <v>1.6190399093337651E-2</v>
      </c>
      <c r="G174" s="23">
        <v>1.2568077084206116E-2</v>
      </c>
      <c r="I174" s="25" t="s">
        <v>4</v>
      </c>
      <c r="J174" s="21">
        <v>1</v>
      </c>
      <c r="K174" s="21">
        <v>2</v>
      </c>
      <c r="L174" s="21">
        <v>3</v>
      </c>
      <c r="M174" s="23">
        <v>8.5616438356164379E-3</v>
      </c>
      <c r="N174" s="23">
        <v>1.5997440409534474E-2</v>
      </c>
      <c r="O174" s="23">
        <v>1.2405921759986767E-2</v>
      </c>
      <c r="Q174" s="25" t="s">
        <v>4</v>
      </c>
      <c r="R174" s="21">
        <v>1</v>
      </c>
      <c r="S174" s="21">
        <v>2</v>
      </c>
      <c r="T174" s="21">
        <v>3</v>
      </c>
      <c r="U174" s="23">
        <v>8.4516565246788369E-3</v>
      </c>
      <c r="V174" s="23">
        <v>1.5824036711765171E-2</v>
      </c>
      <c r="W174" s="23">
        <v>1.2259409096481551E-2</v>
      </c>
      <c r="Y174" s="25" t="s">
        <v>4</v>
      </c>
      <c r="Z174" s="21">
        <v>1</v>
      </c>
      <c r="AA174" s="21">
        <v>2</v>
      </c>
      <c r="AB174" s="21">
        <v>3</v>
      </c>
      <c r="AC174" s="23">
        <v>9.7181729834791061E-3</v>
      </c>
      <c r="AD174" s="23">
        <v>1.7887487702352205E-2</v>
      </c>
      <c r="AE174" s="23">
        <v>1.3972334777141261E-2</v>
      </c>
    </row>
    <row r="175" spans="1:31">
      <c r="A175" s="25" t="s">
        <v>8</v>
      </c>
      <c r="B175" s="21">
        <v>11517</v>
      </c>
      <c r="C175" s="21">
        <v>12353</v>
      </c>
      <c r="D175" s="21">
        <v>23870</v>
      </c>
      <c r="E175" s="23"/>
      <c r="F175" s="23"/>
      <c r="G175" s="23"/>
      <c r="I175" s="25" t="s">
        <v>8</v>
      </c>
      <c r="J175" s="21">
        <v>11680</v>
      </c>
      <c r="K175" s="21">
        <v>12502</v>
      </c>
      <c r="L175" s="21">
        <v>24182</v>
      </c>
      <c r="M175" s="23"/>
      <c r="N175" s="23"/>
      <c r="O175" s="23"/>
      <c r="Q175" s="25" t="s">
        <v>8</v>
      </c>
      <c r="R175" s="21">
        <v>11832</v>
      </c>
      <c r="S175" s="21">
        <v>12639</v>
      </c>
      <c r="T175" s="21">
        <v>24471</v>
      </c>
      <c r="U175" s="23"/>
      <c r="V175" s="23"/>
      <c r="W175" s="23"/>
      <c r="Y175" s="25" t="s">
        <v>8</v>
      </c>
      <c r="Z175" s="21">
        <v>10290</v>
      </c>
      <c r="AA175" s="21">
        <v>11181</v>
      </c>
      <c r="AB175" s="21">
        <v>21471</v>
      </c>
      <c r="AC175" s="23"/>
      <c r="AD175" s="23"/>
      <c r="AE175" s="23"/>
    </row>
    <row r="176" spans="1:31">
      <c r="E176" s="23"/>
      <c r="F176" s="23"/>
      <c r="G176" s="23"/>
      <c r="M176" s="23"/>
      <c r="N176" s="23"/>
      <c r="O176" s="23"/>
      <c r="U176" s="23"/>
      <c r="V176" s="23"/>
      <c r="W176" s="23"/>
      <c r="AC176" s="23"/>
      <c r="AD176" s="23"/>
      <c r="AE176" s="23"/>
    </row>
    <row r="177" spans="1:31">
      <c r="A177" s="10">
        <v>2024</v>
      </c>
      <c r="B177" s="10"/>
      <c r="C177" s="10"/>
      <c r="D177" s="10"/>
      <c r="E177" s="22"/>
      <c r="F177" s="22"/>
      <c r="G177" s="22"/>
      <c r="I177" s="10">
        <v>2024</v>
      </c>
      <c r="J177" s="10"/>
      <c r="K177" s="10"/>
      <c r="L177" s="10"/>
      <c r="M177" s="22"/>
      <c r="N177" s="22"/>
      <c r="O177" s="22"/>
      <c r="Q177" s="10">
        <v>2024</v>
      </c>
      <c r="R177" s="10"/>
      <c r="S177" s="10"/>
      <c r="T177" s="10"/>
      <c r="U177" s="22"/>
      <c r="V177" s="22"/>
      <c r="W177" s="22"/>
      <c r="Y177" s="10">
        <v>2024</v>
      </c>
      <c r="Z177" s="10"/>
      <c r="AA177" s="10"/>
      <c r="AB177" s="10"/>
      <c r="AC177" s="22"/>
      <c r="AD177" s="22"/>
      <c r="AE177" s="22"/>
    </row>
    <row r="178" spans="1:31" s="21" customFormat="1">
      <c r="A178" s="24" t="s">
        <v>15</v>
      </c>
      <c r="B178" s="20" t="s">
        <v>6</v>
      </c>
      <c r="C178" s="20" t="s">
        <v>7</v>
      </c>
      <c r="D178" s="20" t="s">
        <v>8</v>
      </c>
      <c r="E178" s="20" t="s">
        <v>16</v>
      </c>
      <c r="F178" s="20" t="s">
        <v>17</v>
      </c>
      <c r="G178" s="20" t="s">
        <v>18</v>
      </c>
      <c r="I178" s="24" t="s">
        <v>15</v>
      </c>
      <c r="J178" s="20" t="s">
        <v>6</v>
      </c>
      <c r="K178" s="20" t="s">
        <v>7</v>
      </c>
      <c r="L178" s="20" t="s">
        <v>8</v>
      </c>
      <c r="M178" s="20" t="s">
        <v>16</v>
      </c>
      <c r="N178" s="20" t="s">
        <v>17</v>
      </c>
      <c r="O178" s="20" t="s">
        <v>18</v>
      </c>
      <c r="Q178" s="24" t="s">
        <v>15</v>
      </c>
      <c r="R178" s="20" t="s">
        <v>6</v>
      </c>
      <c r="S178" s="20" t="s">
        <v>7</v>
      </c>
      <c r="T178" s="20" t="s">
        <v>8</v>
      </c>
      <c r="U178" s="20" t="s">
        <v>16</v>
      </c>
      <c r="V178" s="20" t="s">
        <v>17</v>
      </c>
      <c r="W178" s="20" t="s">
        <v>18</v>
      </c>
      <c r="Y178" s="24" t="s">
        <v>15</v>
      </c>
      <c r="Z178" s="20" t="s">
        <v>6</v>
      </c>
      <c r="AA178" s="20" t="s">
        <v>7</v>
      </c>
      <c r="AB178" s="20" t="s">
        <v>8</v>
      </c>
      <c r="AC178" s="20" t="s">
        <v>16</v>
      </c>
      <c r="AD178" s="20" t="s">
        <v>17</v>
      </c>
      <c r="AE178" s="20" t="s">
        <v>18</v>
      </c>
    </row>
    <row r="179" spans="1:31">
      <c r="A179" s="25" t="s">
        <v>19</v>
      </c>
      <c r="B179" s="21">
        <v>794</v>
      </c>
      <c r="C179" s="21">
        <v>762</v>
      </c>
      <c r="D179" s="21">
        <v>1556</v>
      </c>
      <c r="E179" s="23">
        <v>6.8119423472889506</v>
      </c>
      <c r="F179" s="23">
        <v>6.1126263436547408</v>
      </c>
      <c r="G179" s="23">
        <v>6.450543072713705</v>
      </c>
      <c r="I179" s="25" t="s">
        <v>19</v>
      </c>
      <c r="J179" s="21">
        <v>814</v>
      </c>
      <c r="K179" s="21">
        <v>777</v>
      </c>
      <c r="L179" s="21">
        <v>1591</v>
      </c>
      <c r="M179" s="23">
        <v>6.8668803779315004</v>
      </c>
      <c r="N179" s="23">
        <v>6.1422924901185771</v>
      </c>
      <c r="O179" s="23">
        <v>6.4928174991838059</v>
      </c>
      <c r="Q179" s="25" t="s">
        <v>19</v>
      </c>
      <c r="R179" s="21">
        <v>843</v>
      </c>
      <c r="S179" s="21">
        <v>803</v>
      </c>
      <c r="T179" s="21">
        <v>1646</v>
      </c>
      <c r="U179" s="23">
        <v>6.9981736676075048</v>
      </c>
      <c r="V179" s="23">
        <v>6.2621851360835992</v>
      </c>
      <c r="W179" s="23">
        <v>6.6186818931199483</v>
      </c>
      <c r="Y179" s="25" t="s">
        <v>19</v>
      </c>
      <c r="Z179" s="21">
        <v>567</v>
      </c>
      <c r="AA179" s="21">
        <v>544</v>
      </c>
      <c r="AB179" s="21">
        <v>1111</v>
      </c>
      <c r="AC179" s="23">
        <v>5.5177111716621257</v>
      </c>
      <c r="AD179" s="23">
        <v>4.8771741079433379</v>
      </c>
      <c r="AE179" s="23">
        <v>5.1843210452636495</v>
      </c>
    </row>
    <row r="180" spans="1:31">
      <c r="A180" s="25" t="s">
        <v>20</v>
      </c>
      <c r="B180" s="21">
        <v>882</v>
      </c>
      <c r="C180" s="21">
        <v>770</v>
      </c>
      <c r="D180" s="21">
        <v>1652</v>
      </c>
      <c r="E180" s="23">
        <v>7.5669183253260126</v>
      </c>
      <c r="F180" s="23">
        <v>6.1768008984437666</v>
      </c>
      <c r="G180" s="23">
        <v>6.8485200232153227</v>
      </c>
      <c r="I180" s="25" t="s">
        <v>20</v>
      </c>
      <c r="J180" s="21">
        <v>893</v>
      </c>
      <c r="K180" s="21">
        <v>786</v>
      </c>
      <c r="L180" s="21">
        <v>1679</v>
      </c>
      <c r="M180" s="23">
        <v>7.5333220853720269</v>
      </c>
      <c r="N180" s="23">
        <v>6.2134387351778653</v>
      </c>
      <c r="O180" s="23">
        <v>6.8519425399934706</v>
      </c>
      <c r="Q180" s="25" t="s">
        <v>20</v>
      </c>
      <c r="R180" s="21">
        <v>906</v>
      </c>
      <c r="S180" s="21">
        <v>796</v>
      </c>
      <c r="T180" s="21">
        <v>1702</v>
      </c>
      <c r="U180" s="23">
        <v>7.5211688527311971</v>
      </c>
      <c r="V180" s="23">
        <v>6.2075957264290729</v>
      </c>
      <c r="W180" s="23">
        <v>6.8438618360207482</v>
      </c>
      <c r="Y180" s="25" t="s">
        <v>20</v>
      </c>
      <c r="Z180" s="21">
        <v>779</v>
      </c>
      <c r="AA180" s="21">
        <v>701</v>
      </c>
      <c r="AB180" s="21">
        <v>1480</v>
      </c>
      <c r="AC180" s="23">
        <v>7.5807707279096928</v>
      </c>
      <c r="AD180" s="23">
        <v>6.2847409001255157</v>
      </c>
      <c r="AE180" s="23">
        <v>6.9062062529164718</v>
      </c>
    </row>
    <row r="181" spans="1:31">
      <c r="A181" s="25" t="s">
        <v>21</v>
      </c>
      <c r="B181" s="21">
        <v>711</v>
      </c>
      <c r="C181" s="21">
        <v>613</v>
      </c>
      <c r="D181" s="21">
        <v>1324</v>
      </c>
      <c r="E181" s="23">
        <v>6.0998627316403571</v>
      </c>
      <c r="F181" s="23">
        <v>4.9173752607091288</v>
      </c>
      <c r="G181" s="23">
        <v>5.488765442334798</v>
      </c>
      <c r="I181" s="25" t="s">
        <v>21</v>
      </c>
      <c r="J181" s="21">
        <v>712</v>
      </c>
      <c r="K181" s="21">
        <v>624</v>
      </c>
      <c r="L181" s="21">
        <v>1336</v>
      </c>
      <c r="M181" s="23">
        <v>6.0064113379449973</v>
      </c>
      <c r="N181" s="23">
        <v>4.9328063241106719</v>
      </c>
      <c r="O181" s="23">
        <v>5.4521710741103488</v>
      </c>
      <c r="Q181" s="25" t="s">
        <v>21</v>
      </c>
      <c r="R181" s="21">
        <v>719</v>
      </c>
      <c r="S181" s="21">
        <v>631</v>
      </c>
      <c r="T181" s="21">
        <v>1350</v>
      </c>
      <c r="U181" s="23">
        <v>5.9687863191100785</v>
      </c>
      <c r="V181" s="23">
        <v>4.9208453560009353</v>
      </c>
      <c r="W181" s="23">
        <v>5.4284450520728615</v>
      </c>
      <c r="Y181" s="25" t="s">
        <v>21</v>
      </c>
      <c r="Z181" s="21">
        <v>661</v>
      </c>
      <c r="AA181" s="21">
        <v>599</v>
      </c>
      <c r="AB181" s="21">
        <v>1260</v>
      </c>
      <c r="AC181" s="23">
        <v>6.4324639937718961</v>
      </c>
      <c r="AD181" s="23">
        <v>5.3702707548861399</v>
      </c>
      <c r="AE181" s="23">
        <v>5.8796080261315913</v>
      </c>
    </row>
    <row r="182" spans="1:31">
      <c r="A182" s="25" t="s">
        <v>22</v>
      </c>
      <c r="B182" s="21">
        <v>502</v>
      </c>
      <c r="C182" s="21">
        <v>460</v>
      </c>
      <c r="D182" s="21">
        <v>962</v>
      </c>
      <c r="E182" s="23">
        <v>4.3067947838023333</v>
      </c>
      <c r="F182" s="23">
        <v>3.6900369003690034</v>
      </c>
      <c r="G182" s="23">
        <v>3.9880606914849515</v>
      </c>
      <c r="I182" s="25" t="s">
        <v>22</v>
      </c>
      <c r="J182" s="21">
        <v>505</v>
      </c>
      <c r="K182" s="21">
        <v>467</v>
      </c>
      <c r="L182" s="21">
        <v>972</v>
      </c>
      <c r="M182" s="23">
        <v>4.2601653450312131</v>
      </c>
      <c r="N182" s="23">
        <v>3.691699604743083</v>
      </c>
      <c r="O182" s="23">
        <v>3.9666993143976494</v>
      </c>
      <c r="Q182" s="25" t="s">
        <v>22</v>
      </c>
      <c r="R182" s="21">
        <v>508</v>
      </c>
      <c r="S182" s="21">
        <v>471</v>
      </c>
      <c r="T182" s="21">
        <v>979</v>
      </c>
      <c r="U182" s="23">
        <v>4.2171675244894571</v>
      </c>
      <c r="V182" s="23">
        <v>3.6730874210403184</v>
      </c>
      <c r="W182" s="23">
        <v>3.9366279303550606</v>
      </c>
      <c r="Y182" s="25" t="s">
        <v>22</v>
      </c>
      <c r="Z182" s="21">
        <v>476</v>
      </c>
      <c r="AA182" s="21">
        <v>446</v>
      </c>
      <c r="AB182" s="21">
        <v>922</v>
      </c>
      <c r="AC182" s="23">
        <v>4.6321525885558579</v>
      </c>
      <c r="AD182" s="23">
        <v>3.9985655370270754</v>
      </c>
      <c r="AE182" s="23">
        <v>4.3023798413439103</v>
      </c>
    </row>
    <row r="183" spans="1:31">
      <c r="A183" s="25" t="s">
        <v>23</v>
      </c>
      <c r="B183" s="21">
        <v>350</v>
      </c>
      <c r="C183" s="21">
        <v>383</v>
      </c>
      <c r="D183" s="21">
        <v>733</v>
      </c>
      <c r="E183" s="23">
        <v>3.0027453671928619</v>
      </c>
      <c r="F183" s="23">
        <v>3.0723568105246271</v>
      </c>
      <c r="G183" s="23">
        <v>3.03871984080922</v>
      </c>
      <c r="I183" s="25" t="s">
        <v>23</v>
      </c>
      <c r="J183" s="21">
        <v>360</v>
      </c>
      <c r="K183" s="21">
        <v>392</v>
      </c>
      <c r="L183" s="21">
        <v>752</v>
      </c>
      <c r="M183" s="23">
        <v>3.036949552893538</v>
      </c>
      <c r="N183" s="23">
        <v>3.0988142292490117</v>
      </c>
      <c r="O183" s="23">
        <v>3.06888671237349</v>
      </c>
      <c r="Q183" s="25" t="s">
        <v>23</v>
      </c>
      <c r="R183" s="21">
        <v>362</v>
      </c>
      <c r="S183" s="21">
        <v>396</v>
      </c>
      <c r="T183" s="21">
        <v>758</v>
      </c>
      <c r="U183" s="23">
        <v>3.0051469367424875</v>
      </c>
      <c r="V183" s="23">
        <v>3.0882008890275285</v>
      </c>
      <c r="W183" s="23">
        <v>3.0479713699786881</v>
      </c>
      <c r="Y183" s="25" t="s">
        <v>23</v>
      </c>
      <c r="Z183" s="21">
        <v>334</v>
      </c>
      <c r="AA183" s="21">
        <v>328</v>
      </c>
      <c r="AB183" s="21">
        <v>662</v>
      </c>
      <c r="AC183" s="23">
        <v>3.2502919423900352</v>
      </c>
      <c r="AD183" s="23">
        <v>2.9406490944952486</v>
      </c>
      <c r="AE183" s="23">
        <v>3.0891273915072328</v>
      </c>
    </row>
    <row r="184" spans="1:31">
      <c r="A184" s="25" t="s">
        <v>24</v>
      </c>
      <c r="B184" s="21">
        <v>476</v>
      </c>
      <c r="C184" s="21">
        <v>602</v>
      </c>
      <c r="D184" s="21">
        <v>1078</v>
      </c>
      <c r="E184" s="23">
        <v>4.0837336993822921</v>
      </c>
      <c r="F184" s="23">
        <v>4.829135247874218</v>
      </c>
      <c r="G184" s="23">
        <v>4.4689495066744049</v>
      </c>
      <c r="I184" s="25" t="s">
        <v>24</v>
      </c>
      <c r="J184" s="21">
        <v>502</v>
      </c>
      <c r="K184" s="21">
        <v>637</v>
      </c>
      <c r="L184" s="21">
        <v>1139</v>
      </c>
      <c r="M184" s="23">
        <v>4.2348574320904335</v>
      </c>
      <c r="N184" s="23">
        <v>5.0355731225296445</v>
      </c>
      <c r="O184" s="23">
        <v>4.6482206986614427</v>
      </c>
      <c r="Q184" s="25" t="s">
        <v>24</v>
      </c>
      <c r="R184" s="21">
        <v>530</v>
      </c>
      <c r="S184" s="21">
        <v>668</v>
      </c>
      <c r="T184" s="21">
        <v>1198</v>
      </c>
      <c r="U184" s="23">
        <v>4.3998007637390009</v>
      </c>
      <c r="V184" s="23">
        <v>5.2093893784605783</v>
      </c>
      <c r="W184" s="23">
        <v>4.8172423499135464</v>
      </c>
      <c r="Y184" s="25" t="s">
        <v>24</v>
      </c>
      <c r="Z184" s="21">
        <v>342</v>
      </c>
      <c r="AA184" s="21">
        <v>370</v>
      </c>
      <c r="AB184" s="21">
        <v>712</v>
      </c>
      <c r="AC184" s="23">
        <v>3.3281432463993772</v>
      </c>
      <c r="AD184" s="23">
        <v>3.3171956248879324</v>
      </c>
      <c r="AE184" s="23">
        <v>3.3224451703219784</v>
      </c>
    </row>
    <row r="185" spans="1:31">
      <c r="A185" s="25" t="s">
        <v>25</v>
      </c>
      <c r="B185" s="21">
        <v>846</v>
      </c>
      <c r="C185" s="21">
        <v>916</v>
      </c>
      <c r="D185" s="21">
        <v>1762</v>
      </c>
      <c r="E185" s="23">
        <v>7.2580645161290329</v>
      </c>
      <c r="F185" s="23">
        <v>7.3479865233434944</v>
      </c>
      <c r="G185" s="23">
        <v>7.3045352789984257</v>
      </c>
      <c r="I185" s="25" t="s">
        <v>25</v>
      </c>
      <c r="J185" s="21">
        <v>900</v>
      </c>
      <c r="K185" s="21">
        <v>945</v>
      </c>
      <c r="L185" s="21">
        <v>1845</v>
      </c>
      <c r="M185" s="23">
        <v>7.5923738822338454</v>
      </c>
      <c r="N185" s="23">
        <v>7.4703557312252959</v>
      </c>
      <c r="O185" s="23">
        <v>7.5293829578844269</v>
      </c>
      <c r="Q185" s="25" t="s">
        <v>25</v>
      </c>
      <c r="R185" s="21">
        <v>950</v>
      </c>
      <c r="S185" s="21">
        <v>997</v>
      </c>
      <c r="T185" s="21">
        <v>1947</v>
      </c>
      <c r="U185" s="23">
        <v>7.8864353312302837</v>
      </c>
      <c r="V185" s="23">
        <v>7.775091632223349</v>
      </c>
      <c r="W185" s="23">
        <v>7.8290240862117502</v>
      </c>
      <c r="Y185" s="25" t="s">
        <v>25</v>
      </c>
      <c r="Z185" s="21">
        <v>531</v>
      </c>
      <c r="AA185" s="21">
        <v>532</v>
      </c>
      <c r="AB185" s="21">
        <v>1063</v>
      </c>
      <c r="AC185" s="23">
        <v>5.167380303620086</v>
      </c>
      <c r="AD185" s="23">
        <v>4.7695893849740001</v>
      </c>
      <c r="AE185" s="23">
        <v>4.9603359776014937</v>
      </c>
    </row>
    <row r="186" spans="1:31">
      <c r="A186" s="25" t="s">
        <v>26</v>
      </c>
      <c r="B186" s="21">
        <v>1030</v>
      </c>
      <c r="C186" s="21">
        <v>1021</v>
      </c>
      <c r="D186" s="21">
        <v>2051</v>
      </c>
      <c r="E186" s="23">
        <v>8.8366506520247086</v>
      </c>
      <c r="F186" s="23">
        <v>8.1902775549494624</v>
      </c>
      <c r="G186" s="23">
        <v>8.502611723737667</v>
      </c>
      <c r="I186" s="25" t="s">
        <v>26</v>
      </c>
      <c r="J186" s="21">
        <v>1075</v>
      </c>
      <c r="K186" s="21">
        <v>1052</v>
      </c>
      <c r="L186" s="21">
        <v>2127</v>
      </c>
      <c r="M186" s="23">
        <v>9.0686688037793139</v>
      </c>
      <c r="N186" s="23">
        <v>8.3162055335968379</v>
      </c>
      <c r="O186" s="23">
        <v>8.680215475024486</v>
      </c>
      <c r="Q186" s="25" t="s">
        <v>26</v>
      </c>
      <c r="R186" s="21">
        <v>1105</v>
      </c>
      <c r="S186" s="21">
        <v>1068</v>
      </c>
      <c r="T186" s="21">
        <v>2173</v>
      </c>
      <c r="U186" s="23">
        <v>9.1731695168520666</v>
      </c>
      <c r="V186" s="23">
        <v>8.3287842158621235</v>
      </c>
      <c r="W186" s="23">
        <v>8.7377859986328357</v>
      </c>
      <c r="Y186" s="25" t="s">
        <v>26</v>
      </c>
      <c r="Z186" s="21">
        <v>738</v>
      </c>
      <c r="AA186" s="21">
        <v>811</v>
      </c>
      <c r="AB186" s="21">
        <v>1549</v>
      </c>
      <c r="AC186" s="23">
        <v>7.1817827948618147</v>
      </c>
      <c r="AD186" s="23">
        <v>7.270934194011117</v>
      </c>
      <c r="AE186" s="23">
        <v>7.2281847876808216</v>
      </c>
    </row>
    <row r="187" spans="1:31">
      <c r="A187" s="25" t="s">
        <v>27</v>
      </c>
      <c r="B187" s="21">
        <v>1081</v>
      </c>
      <c r="C187" s="21">
        <v>1069</v>
      </c>
      <c r="D187" s="21">
        <v>2150</v>
      </c>
      <c r="E187" s="23">
        <v>9.2741935483870961</v>
      </c>
      <c r="F187" s="23">
        <v>8.5753248836836189</v>
      </c>
      <c r="G187" s="23">
        <v>8.9130254539424598</v>
      </c>
      <c r="I187" s="25" t="s">
        <v>27</v>
      </c>
      <c r="J187" s="21">
        <v>1098</v>
      </c>
      <c r="K187" s="21">
        <v>1077</v>
      </c>
      <c r="L187" s="21">
        <v>2175</v>
      </c>
      <c r="M187" s="23">
        <v>9.2626961363252907</v>
      </c>
      <c r="N187" s="23">
        <v>8.5138339920948614</v>
      </c>
      <c r="O187" s="23">
        <v>8.8761018609206648</v>
      </c>
      <c r="Q187" s="25" t="s">
        <v>27</v>
      </c>
      <c r="R187" s="21">
        <v>1114</v>
      </c>
      <c r="S187" s="21">
        <v>1085</v>
      </c>
      <c r="T187" s="21">
        <v>2199</v>
      </c>
      <c r="U187" s="23">
        <v>9.2478831147268803</v>
      </c>
      <c r="V187" s="23">
        <v>8.4613584964516892</v>
      </c>
      <c r="W187" s="23">
        <v>8.8423338292653497</v>
      </c>
      <c r="Y187" s="25" t="s">
        <v>27</v>
      </c>
      <c r="Z187" s="21">
        <v>954</v>
      </c>
      <c r="AA187" s="21">
        <v>990</v>
      </c>
      <c r="AB187" s="21">
        <v>1944</v>
      </c>
      <c r="AC187" s="23">
        <v>9.2837680031140533</v>
      </c>
      <c r="AD187" s="23">
        <v>8.8757396449704142</v>
      </c>
      <c r="AE187" s="23">
        <v>9.0713952403173117</v>
      </c>
    </row>
    <row r="188" spans="1:31">
      <c r="A188" s="25" t="s">
        <v>28</v>
      </c>
      <c r="B188" s="21">
        <v>1164</v>
      </c>
      <c r="C188" s="21">
        <v>1094</v>
      </c>
      <c r="D188" s="21">
        <v>2258</v>
      </c>
      <c r="E188" s="23">
        <v>9.9862731640356905</v>
      </c>
      <c r="F188" s="23">
        <v>8.7758703673993264</v>
      </c>
      <c r="G188" s="23">
        <v>9.3607495232567786</v>
      </c>
      <c r="I188" s="25" t="s">
        <v>28</v>
      </c>
      <c r="J188" s="21">
        <v>1165</v>
      </c>
      <c r="K188" s="21">
        <v>1097</v>
      </c>
      <c r="L188" s="21">
        <v>2262</v>
      </c>
      <c r="M188" s="23">
        <v>9.8279061920027004</v>
      </c>
      <c r="N188" s="23">
        <v>8.6719367588932812</v>
      </c>
      <c r="O188" s="23">
        <v>9.2311459353574925</v>
      </c>
      <c r="Q188" s="25" t="s">
        <v>28</v>
      </c>
      <c r="R188" s="21">
        <v>1169</v>
      </c>
      <c r="S188" s="21">
        <v>1101</v>
      </c>
      <c r="T188" s="21">
        <v>2270</v>
      </c>
      <c r="U188" s="23">
        <v>9.7044662128507397</v>
      </c>
      <c r="V188" s="23">
        <v>8.5861342899477506</v>
      </c>
      <c r="W188" s="23">
        <v>9.1278298283002925</v>
      </c>
      <c r="Y188" s="25" t="s">
        <v>28</v>
      </c>
      <c r="Z188" s="21">
        <v>1111</v>
      </c>
      <c r="AA188" s="21">
        <v>1059</v>
      </c>
      <c r="AB188" s="21">
        <v>2170</v>
      </c>
      <c r="AC188" s="23">
        <v>10.811599844297392</v>
      </c>
      <c r="AD188" s="23">
        <v>9.4943518020441093</v>
      </c>
      <c r="AE188" s="23">
        <v>10.125991600559962</v>
      </c>
    </row>
    <row r="189" spans="1:31">
      <c r="A189" s="25" t="s">
        <v>29</v>
      </c>
      <c r="B189" s="21">
        <v>873</v>
      </c>
      <c r="C189" s="21">
        <v>802</v>
      </c>
      <c r="D189" s="21">
        <v>1675</v>
      </c>
      <c r="E189" s="23">
        <v>7.489704873026767</v>
      </c>
      <c r="F189" s="23">
        <v>6.4334991175998706</v>
      </c>
      <c r="G189" s="23">
        <v>6.9438686676063348</v>
      </c>
      <c r="I189" s="25" t="s">
        <v>29</v>
      </c>
      <c r="J189" s="21">
        <v>875</v>
      </c>
      <c r="K189" s="21">
        <v>816</v>
      </c>
      <c r="L189" s="21">
        <v>1691</v>
      </c>
      <c r="M189" s="23">
        <v>7.3814746077273492</v>
      </c>
      <c r="N189" s="23">
        <v>6.4505928853754941</v>
      </c>
      <c r="O189" s="23">
        <v>6.9009141364675157</v>
      </c>
      <c r="Q189" s="25" t="s">
        <v>29</v>
      </c>
      <c r="R189" s="21">
        <v>884</v>
      </c>
      <c r="S189" s="21">
        <v>822</v>
      </c>
      <c r="T189" s="21">
        <v>1706</v>
      </c>
      <c r="U189" s="23">
        <v>7.3385356134816533</v>
      </c>
      <c r="V189" s="23">
        <v>6.4103563908601737</v>
      </c>
      <c r="W189" s="23">
        <v>6.8599461176565208</v>
      </c>
      <c r="Y189" s="25" t="s">
        <v>29</v>
      </c>
      <c r="Z189" s="21">
        <v>833</v>
      </c>
      <c r="AA189" s="21">
        <v>785</v>
      </c>
      <c r="AB189" s="21">
        <v>1618</v>
      </c>
      <c r="AC189" s="23">
        <v>8.1062670299727522</v>
      </c>
      <c r="AD189" s="23">
        <v>7.0378339609108842</v>
      </c>
      <c r="AE189" s="23">
        <v>7.5501633224451705</v>
      </c>
    </row>
    <row r="190" spans="1:31">
      <c r="A190" s="25" t="s">
        <v>30</v>
      </c>
      <c r="B190" s="21">
        <v>637</v>
      </c>
      <c r="C190" s="21">
        <v>621</v>
      </c>
      <c r="D190" s="21">
        <v>1258</v>
      </c>
      <c r="E190" s="23">
        <v>5.4649965682910091</v>
      </c>
      <c r="F190" s="23">
        <v>4.9815498154981546</v>
      </c>
      <c r="G190" s="23">
        <v>5.2151562888649368</v>
      </c>
      <c r="I190" s="25" t="s">
        <v>30</v>
      </c>
      <c r="J190" s="21">
        <v>647</v>
      </c>
      <c r="K190" s="21">
        <v>624</v>
      </c>
      <c r="L190" s="21">
        <v>1271</v>
      </c>
      <c r="M190" s="23">
        <v>5.4580732242281087</v>
      </c>
      <c r="N190" s="23">
        <v>4.9328063241106719</v>
      </c>
      <c r="O190" s="23">
        <v>5.1869082598759384</v>
      </c>
      <c r="Q190" s="25" t="s">
        <v>30</v>
      </c>
      <c r="R190" s="21">
        <v>653</v>
      </c>
      <c r="S190" s="21">
        <v>625</v>
      </c>
      <c r="T190" s="21">
        <v>1278</v>
      </c>
      <c r="U190" s="23">
        <v>5.4208866013614481</v>
      </c>
      <c r="V190" s="23">
        <v>4.8740544334399125</v>
      </c>
      <c r="W190" s="23">
        <v>5.1389279826289753</v>
      </c>
      <c r="Y190" s="25" t="s">
        <v>30</v>
      </c>
      <c r="Z190" s="21">
        <v>591</v>
      </c>
      <c r="AA190" s="21">
        <v>604</v>
      </c>
      <c r="AB190" s="21">
        <v>1195</v>
      </c>
      <c r="AC190" s="23">
        <v>5.7512650836901518</v>
      </c>
      <c r="AD190" s="23">
        <v>5.4150977227900308</v>
      </c>
      <c r="AE190" s="23">
        <v>5.576294913672422</v>
      </c>
    </row>
    <row r="191" spans="1:31">
      <c r="A191" s="25" t="s">
        <v>31</v>
      </c>
      <c r="B191" s="21">
        <v>516</v>
      </c>
      <c r="C191" s="21">
        <v>549</v>
      </c>
      <c r="D191" s="21">
        <v>1065</v>
      </c>
      <c r="E191" s="23">
        <v>4.4269045984900481</v>
      </c>
      <c r="F191" s="23">
        <v>4.403978822396919</v>
      </c>
      <c r="G191" s="23">
        <v>4.4150567946273114</v>
      </c>
      <c r="I191" s="25" t="s">
        <v>31</v>
      </c>
      <c r="J191" s="21">
        <v>517</v>
      </c>
      <c r="K191" s="21">
        <v>538</v>
      </c>
      <c r="L191" s="21">
        <v>1055</v>
      </c>
      <c r="M191" s="23">
        <v>4.3613969967943316</v>
      </c>
      <c r="N191" s="23">
        <v>4.2529644268774707</v>
      </c>
      <c r="O191" s="23">
        <v>4.3054195233431276</v>
      </c>
      <c r="Q191" s="25" t="s">
        <v>31</v>
      </c>
      <c r="R191" s="21">
        <v>511</v>
      </c>
      <c r="S191" s="21">
        <v>534</v>
      </c>
      <c r="T191" s="21">
        <v>1045</v>
      </c>
      <c r="U191" s="23">
        <v>4.2420720571143944</v>
      </c>
      <c r="V191" s="23">
        <v>4.1643921079310617</v>
      </c>
      <c r="W191" s="23">
        <v>4.2020185773452896</v>
      </c>
      <c r="Y191" s="25" t="s">
        <v>31</v>
      </c>
      <c r="Z191" s="21">
        <v>516</v>
      </c>
      <c r="AA191" s="21">
        <v>574</v>
      </c>
      <c r="AB191" s="21">
        <v>1090</v>
      </c>
      <c r="AC191" s="23">
        <v>5.0214091086025689</v>
      </c>
      <c r="AD191" s="23">
        <v>5.1461359153666848</v>
      </c>
      <c r="AE191" s="23">
        <v>5.0863275781614554</v>
      </c>
    </row>
    <row r="192" spans="1:31">
      <c r="A192" s="25" t="s">
        <v>32</v>
      </c>
      <c r="B192" s="21">
        <v>494</v>
      </c>
      <c r="C192" s="21">
        <v>661</v>
      </c>
      <c r="D192" s="21">
        <v>1155</v>
      </c>
      <c r="E192" s="23">
        <v>4.2381606039807824</v>
      </c>
      <c r="F192" s="23">
        <v>5.3024225894432853</v>
      </c>
      <c r="G192" s="23">
        <v>4.7881601857225773</v>
      </c>
      <c r="I192" s="25" t="s">
        <v>32</v>
      </c>
      <c r="J192" s="21">
        <v>486</v>
      </c>
      <c r="K192" s="21">
        <v>664</v>
      </c>
      <c r="L192" s="21">
        <v>1150</v>
      </c>
      <c r="M192" s="23">
        <v>4.0998818964062771</v>
      </c>
      <c r="N192" s="23">
        <v>5.2490118577075098</v>
      </c>
      <c r="O192" s="23">
        <v>4.6931113287626509</v>
      </c>
      <c r="Q192" s="25" t="s">
        <v>32</v>
      </c>
      <c r="R192" s="21">
        <v>484</v>
      </c>
      <c r="S192" s="21">
        <v>663</v>
      </c>
      <c r="T192" s="21">
        <v>1147</v>
      </c>
      <c r="U192" s="23">
        <v>4.0179312634899551</v>
      </c>
      <c r="V192" s="23">
        <v>5.170396942993059</v>
      </c>
      <c r="W192" s="23">
        <v>4.6121677590574608</v>
      </c>
      <c r="Y192" s="25" t="s">
        <v>32</v>
      </c>
      <c r="Z192" s="21">
        <v>541</v>
      </c>
      <c r="AA192" s="21">
        <v>689</v>
      </c>
      <c r="AB192" s="21">
        <v>1230</v>
      </c>
      <c r="AC192" s="23">
        <v>5.2646944336317638</v>
      </c>
      <c r="AD192" s="23">
        <v>6.1771561771561769</v>
      </c>
      <c r="AE192" s="23">
        <v>5.7396173588427439</v>
      </c>
    </row>
    <row r="193" spans="1:31">
      <c r="A193" s="25" t="s">
        <v>33</v>
      </c>
      <c r="B193" s="21">
        <v>576</v>
      </c>
      <c r="C193" s="21">
        <v>803</v>
      </c>
      <c r="D193" s="21">
        <v>1379</v>
      </c>
      <c r="E193" s="23">
        <v>4.9416609471516812</v>
      </c>
      <c r="F193" s="23">
        <v>6.4415209369484998</v>
      </c>
      <c r="G193" s="23">
        <v>5.71677307022635</v>
      </c>
      <c r="I193" s="25" t="s">
        <v>33</v>
      </c>
      <c r="J193" s="21">
        <v>580</v>
      </c>
      <c r="K193" s="21">
        <v>805</v>
      </c>
      <c r="L193" s="21">
        <v>1385</v>
      </c>
      <c r="M193" s="23">
        <v>4.8928631685506998</v>
      </c>
      <c r="N193" s="23">
        <v>6.3636363636363633</v>
      </c>
      <c r="O193" s="23">
        <v>5.6521384263793673</v>
      </c>
      <c r="Q193" s="25" t="s">
        <v>33</v>
      </c>
      <c r="R193" s="21">
        <v>580</v>
      </c>
      <c r="S193" s="21">
        <v>805</v>
      </c>
      <c r="T193" s="21">
        <v>1385</v>
      </c>
      <c r="U193" s="23">
        <v>4.814876307487963</v>
      </c>
      <c r="V193" s="23">
        <v>6.277782110270608</v>
      </c>
      <c r="W193" s="23">
        <v>5.5691825163858617</v>
      </c>
      <c r="Y193" s="25" t="s">
        <v>33</v>
      </c>
      <c r="Z193" s="21">
        <v>582</v>
      </c>
      <c r="AA193" s="21">
        <v>795</v>
      </c>
      <c r="AB193" s="21">
        <v>1377</v>
      </c>
      <c r="AC193" s="23">
        <v>5.6636823666796419</v>
      </c>
      <c r="AD193" s="23">
        <v>7.1274878967186668</v>
      </c>
      <c r="AE193" s="23">
        <v>6.4255716285580968</v>
      </c>
    </row>
    <row r="194" spans="1:31">
      <c r="A194" s="25" t="s">
        <v>34</v>
      </c>
      <c r="B194" s="21">
        <v>360</v>
      </c>
      <c r="C194" s="21">
        <v>596</v>
      </c>
      <c r="D194" s="21">
        <v>956</v>
      </c>
      <c r="E194" s="23">
        <v>3.0885380919698009</v>
      </c>
      <c r="F194" s="23">
        <v>4.7810043317824489</v>
      </c>
      <c r="G194" s="23">
        <v>3.963187132078601</v>
      </c>
      <c r="I194" s="25" t="s">
        <v>34</v>
      </c>
      <c r="J194" s="21">
        <v>360</v>
      </c>
      <c r="K194" s="21">
        <v>596</v>
      </c>
      <c r="L194" s="21">
        <v>956</v>
      </c>
      <c r="M194" s="23">
        <v>3.036949552893538</v>
      </c>
      <c r="N194" s="23">
        <v>4.7114624505928857</v>
      </c>
      <c r="O194" s="23">
        <v>3.9014038524322556</v>
      </c>
      <c r="Q194" s="25" t="s">
        <v>34</v>
      </c>
      <c r="R194" s="21">
        <v>360</v>
      </c>
      <c r="S194" s="21">
        <v>598</v>
      </c>
      <c r="T194" s="21">
        <v>958</v>
      </c>
      <c r="U194" s="23">
        <v>2.9885439149925288</v>
      </c>
      <c r="V194" s="23">
        <v>4.6634952819153082</v>
      </c>
      <c r="W194" s="23">
        <v>3.8521854517672609</v>
      </c>
      <c r="Y194" s="25" t="s">
        <v>34</v>
      </c>
      <c r="Z194" s="21">
        <v>357</v>
      </c>
      <c r="AA194" s="21">
        <v>595</v>
      </c>
      <c r="AB194" s="21">
        <v>952</v>
      </c>
      <c r="AC194" s="23">
        <v>3.4741144414168939</v>
      </c>
      <c r="AD194" s="23">
        <v>5.3344091805630267</v>
      </c>
      <c r="AE194" s="23">
        <v>4.4423705086327576</v>
      </c>
    </row>
    <row r="195" spans="1:31">
      <c r="A195" s="25" t="s">
        <v>35</v>
      </c>
      <c r="B195" s="21">
        <v>209</v>
      </c>
      <c r="C195" s="21">
        <v>391</v>
      </c>
      <c r="D195" s="21">
        <v>600</v>
      </c>
      <c r="E195" s="23">
        <v>1.7930679478380234</v>
      </c>
      <c r="F195" s="23">
        <v>3.1365313653136528</v>
      </c>
      <c r="G195" s="23">
        <v>2.4873559406351049</v>
      </c>
      <c r="I195" s="25" t="s">
        <v>35</v>
      </c>
      <c r="J195" s="21">
        <v>209</v>
      </c>
      <c r="K195" s="21">
        <v>398</v>
      </c>
      <c r="L195" s="21">
        <v>607</v>
      </c>
      <c r="M195" s="23">
        <v>1.7631179348743042</v>
      </c>
      <c r="N195" s="23">
        <v>3.1462450592885376</v>
      </c>
      <c r="O195" s="23">
        <v>2.4771465883121122</v>
      </c>
      <c r="Q195" s="25" t="s">
        <v>35</v>
      </c>
      <c r="R195" s="21">
        <v>209</v>
      </c>
      <c r="S195" s="21">
        <v>405</v>
      </c>
      <c r="T195" s="21">
        <v>614</v>
      </c>
      <c r="U195" s="23">
        <v>1.7350157728706623</v>
      </c>
      <c r="V195" s="23">
        <v>3.1583872728690636</v>
      </c>
      <c r="W195" s="23">
        <v>2.4689372310909166</v>
      </c>
      <c r="Y195" s="25" t="s">
        <v>35</v>
      </c>
      <c r="Z195" s="21">
        <v>209</v>
      </c>
      <c r="AA195" s="21">
        <v>386</v>
      </c>
      <c r="AB195" s="21">
        <v>595</v>
      </c>
      <c r="AC195" s="23">
        <v>2.0338653172440639</v>
      </c>
      <c r="AD195" s="23">
        <v>3.4606419221803839</v>
      </c>
      <c r="AE195" s="23">
        <v>2.7764815678954737</v>
      </c>
    </row>
    <row r="196" spans="1:31">
      <c r="A196" s="25" t="s">
        <v>36</v>
      </c>
      <c r="B196" s="21">
        <v>99</v>
      </c>
      <c r="C196" s="21">
        <v>208</v>
      </c>
      <c r="D196" s="21">
        <v>307</v>
      </c>
      <c r="E196" s="23">
        <v>0.84934797529169526</v>
      </c>
      <c r="F196" s="23">
        <v>1.6685384245146799</v>
      </c>
      <c r="G196" s="23">
        <v>1.2726971229582953</v>
      </c>
      <c r="I196" s="25" t="s">
        <v>36</v>
      </c>
      <c r="J196" s="21">
        <v>100</v>
      </c>
      <c r="K196" s="21">
        <v>210</v>
      </c>
      <c r="L196" s="21">
        <v>310</v>
      </c>
      <c r="M196" s="23">
        <v>0.84359709802598271</v>
      </c>
      <c r="N196" s="23">
        <v>1.6600790513833994</v>
      </c>
      <c r="O196" s="23">
        <v>1.2650995755794971</v>
      </c>
      <c r="Q196" s="25" t="s">
        <v>36</v>
      </c>
      <c r="R196" s="21">
        <v>103</v>
      </c>
      <c r="S196" s="21">
        <v>210</v>
      </c>
      <c r="T196" s="21">
        <v>313</v>
      </c>
      <c r="U196" s="23">
        <v>0.85505562012286229</v>
      </c>
      <c r="V196" s="23">
        <v>1.6376822896358105</v>
      </c>
      <c r="W196" s="23">
        <v>1.2585950379991153</v>
      </c>
      <c r="Y196" s="25" t="s">
        <v>36</v>
      </c>
      <c r="Z196" s="21">
        <v>98</v>
      </c>
      <c r="AA196" s="21">
        <v>201</v>
      </c>
      <c r="AB196" s="21">
        <v>299</v>
      </c>
      <c r="AC196" s="23">
        <v>0.9536784741144414</v>
      </c>
      <c r="AD196" s="23">
        <v>1.8020441097364175</v>
      </c>
      <c r="AE196" s="23">
        <v>1.3952403173121792</v>
      </c>
    </row>
    <row r="197" spans="1:31">
      <c r="A197" s="25" t="s">
        <v>37</v>
      </c>
      <c r="B197" s="21">
        <v>46</v>
      </c>
      <c r="C197" s="21">
        <v>104</v>
      </c>
      <c r="D197" s="21">
        <v>150</v>
      </c>
      <c r="E197" s="23">
        <v>0.39464653397391902</v>
      </c>
      <c r="F197" s="23">
        <v>0.83426921225733996</v>
      </c>
      <c r="G197" s="23">
        <v>0.62183898515877623</v>
      </c>
      <c r="I197" s="25" t="s">
        <v>37</v>
      </c>
      <c r="J197" s="21">
        <v>46</v>
      </c>
      <c r="K197" s="21">
        <v>104</v>
      </c>
      <c r="L197" s="21">
        <v>150</v>
      </c>
      <c r="M197" s="23">
        <v>0.38805466509195208</v>
      </c>
      <c r="N197" s="23">
        <v>0.82213438735177868</v>
      </c>
      <c r="O197" s="23">
        <v>0.61214495592556317</v>
      </c>
      <c r="Q197" s="25" t="s">
        <v>37</v>
      </c>
      <c r="R197" s="21">
        <v>46</v>
      </c>
      <c r="S197" s="21">
        <v>104</v>
      </c>
      <c r="T197" s="21">
        <v>150</v>
      </c>
      <c r="U197" s="23">
        <v>0.38186950024904531</v>
      </c>
      <c r="V197" s="23">
        <v>0.81104265772440154</v>
      </c>
      <c r="W197" s="23">
        <v>0.60316056134142904</v>
      </c>
      <c r="Y197" s="25" t="s">
        <v>37</v>
      </c>
      <c r="Z197" s="21">
        <v>46</v>
      </c>
      <c r="AA197" s="21">
        <v>104</v>
      </c>
      <c r="AB197" s="21">
        <v>150</v>
      </c>
      <c r="AC197" s="23">
        <v>0.44764499805371744</v>
      </c>
      <c r="AD197" s="23">
        <v>0.93240093240093236</v>
      </c>
      <c r="AE197" s="23">
        <v>0.69995333644423707</v>
      </c>
    </row>
    <row r="198" spans="1:31">
      <c r="A198" s="25" t="s">
        <v>38</v>
      </c>
      <c r="B198" s="21">
        <v>9</v>
      </c>
      <c r="C198" s="21">
        <v>39</v>
      </c>
      <c r="D198" s="21">
        <v>48</v>
      </c>
      <c r="E198" s="23">
        <v>7.721345229924502E-2</v>
      </c>
      <c r="F198" s="23">
        <v>0.31285095459650247</v>
      </c>
      <c r="G198" s="23">
        <v>0.1989884752508084</v>
      </c>
      <c r="I198" s="25" t="s">
        <v>38</v>
      </c>
      <c r="J198" s="21">
        <v>9</v>
      </c>
      <c r="K198" s="21">
        <v>39</v>
      </c>
      <c r="L198" s="21">
        <v>48</v>
      </c>
      <c r="M198" s="23">
        <v>7.5923738822338452E-2</v>
      </c>
      <c r="N198" s="23">
        <v>0.30830039525691699</v>
      </c>
      <c r="O198" s="23">
        <v>0.19588638589618021</v>
      </c>
      <c r="Q198" s="25" t="s">
        <v>38</v>
      </c>
      <c r="R198" s="21">
        <v>9</v>
      </c>
      <c r="S198" s="21">
        <v>39</v>
      </c>
      <c r="T198" s="21">
        <v>48</v>
      </c>
      <c r="U198" s="23">
        <v>7.4713597874813215E-2</v>
      </c>
      <c r="V198" s="23">
        <v>0.30414099664665056</v>
      </c>
      <c r="W198" s="23">
        <v>0.19301137962925732</v>
      </c>
      <c r="Y198" s="25" t="s">
        <v>38</v>
      </c>
      <c r="Z198" s="21">
        <v>9</v>
      </c>
      <c r="AA198" s="21">
        <v>39</v>
      </c>
      <c r="AB198" s="21">
        <v>48</v>
      </c>
      <c r="AC198" s="23">
        <v>8.7582717010509931E-2</v>
      </c>
      <c r="AD198" s="23">
        <v>0.34965034965034963</v>
      </c>
      <c r="AE198" s="23">
        <v>0.22398506766215584</v>
      </c>
    </row>
    <row r="199" spans="1:31">
      <c r="A199" s="25" t="s">
        <v>4</v>
      </c>
      <c r="B199" s="21">
        <v>1</v>
      </c>
      <c r="C199" s="21">
        <v>2</v>
      </c>
      <c r="D199" s="21">
        <v>3</v>
      </c>
      <c r="E199" s="23">
        <v>8.579272477693892E-3</v>
      </c>
      <c r="F199" s="23">
        <v>1.6043638697256536E-2</v>
      </c>
      <c r="G199" s="23">
        <v>1.2436779703175525E-2</v>
      </c>
      <c r="I199" s="25" t="s">
        <v>4</v>
      </c>
      <c r="J199" s="21">
        <v>1</v>
      </c>
      <c r="K199" s="21">
        <v>2</v>
      </c>
      <c r="L199" s="21">
        <v>3</v>
      </c>
      <c r="M199" s="23">
        <v>8.4359709802598274E-3</v>
      </c>
      <c r="N199" s="23">
        <v>1.5810276679841896E-2</v>
      </c>
      <c r="O199" s="23">
        <v>1.2242899118511263E-2</v>
      </c>
      <c r="Q199" s="25" t="s">
        <v>4</v>
      </c>
      <c r="R199" s="21">
        <v>1</v>
      </c>
      <c r="S199" s="21">
        <v>2</v>
      </c>
      <c r="T199" s="21">
        <v>3</v>
      </c>
      <c r="U199" s="23">
        <v>8.3015108749792468E-3</v>
      </c>
      <c r="V199" s="23">
        <v>1.559697418700772E-2</v>
      </c>
      <c r="W199" s="23">
        <v>1.2063211226828583E-2</v>
      </c>
      <c r="Y199" s="25" t="s">
        <v>4</v>
      </c>
      <c r="Z199" s="21">
        <v>1</v>
      </c>
      <c r="AA199" s="21">
        <v>2</v>
      </c>
      <c r="AB199" s="21">
        <v>3</v>
      </c>
      <c r="AC199" s="23">
        <v>9.7314130011677685E-3</v>
      </c>
      <c r="AD199" s="23">
        <v>1.7930787161556393E-2</v>
      </c>
      <c r="AE199" s="23">
        <v>1.399906672888474E-2</v>
      </c>
    </row>
    <row r="200" spans="1:31">
      <c r="A200" s="25" t="s">
        <v>8</v>
      </c>
      <c r="B200" s="21">
        <v>11656</v>
      </c>
      <c r="C200" s="21">
        <v>12466</v>
      </c>
      <c r="D200" s="21">
        <v>24122</v>
      </c>
      <c r="E200" s="23"/>
      <c r="F200" s="23"/>
      <c r="G200" s="23"/>
      <c r="I200" s="25" t="s">
        <v>8</v>
      </c>
      <c r="J200" s="21">
        <v>11854</v>
      </c>
      <c r="K200" s="21">
        <v>12650</v>
      </c>
      <c r="L200" s="21">
        <v>24504</v>
      </c>
      <c r="M200" s="23"/>
      <c r="N200" s="23"/>
      <c r="O200" s="23"/>
      <c r="Q200" s="25" t="s">
        <v>8</v>
      </c>
      <c r="R200" s="21">
        <v>12046</v>
      </c>
      <c r="S200" s="21">
        <v>12823</v>
      </c>
      <c r="T200" s="21">
        <v>24869</v>
      </c>
      <c r="U200" s="23"/>
      <c r="V200" s="23"/>
      <c r="W200" s="23"/>
      <c r="Y200" s="25" t="s">
        <v>8</v>
      </c>
      <c r="Z200" s="21">
        <v>10276</v>
      </c>
      <c r="AA200" s="21">
        <v>11154</v>
      </c>
      <c r="AB200" s="21">
        <v>21430</v>
      </c>
      <c r="AC200" s="23"/>
      <c r="AD200" s="23"/>
      <c r="AE200" s="23"/>
    </row>
    <row r="201" spans="1:31">
      <c r="E201" s="23"/>
      <c r="F201" s="23"/>
      <c r="G201" s="23"/>
      <c r="M201" s="23"/>
      <c r="N201" s="23"/>
      <c r="O201" s="23"/>
      <c r="U201" s="23"/>
      <c r="V201" s="23"/>
      <c r="W201" s="23"/>
      <c r="AC201" s="23"/>
      <c r="AD201" s="23"/>
      <c r="AE201" s="23"/>
    </row>
    <row r="202" spans="1:31">
      <c r="A202" s="10">
        <v>2025</v>
      </c>
      <c r="B202" s="10"/>
      <c r="C202" s="10"/>
      <c r="D202" s="10"/>
      <c r="E202" s="22"/>
      <c r="F202" s="22"/>
      <c r="G202" s="22"/>
      <c r="I202" s="10">
        <v>2025</v>
      </c>
      <c r="J202" s="10"/>
      <c r="K202" s="10"/>
      <c r="L202" s="10"/>
      <c r="M202" s="22"/>
      <c r="N202" s="22"/>
      <c r="O202" s="22"/>
      <c r="Q202" s="10">
        <v>2025</v>
      </c>
      <c r="R202" s="10"/>
      <c r="S202" s="10"/>
      <c r="T202" s="10"/>
      <c r="U202" s="22"/>
      <c r="V202" s="22"/>
      <c r="W202" s="22"/>
      <c r="Y202" s="10">
        <v>2025</v>
      </c>
      <c r="Z202" s="10"/>
      <c r="AA202" s="10"/>
      <c r="AB202" s="10"/>
      <c r="AC202" s="22"/>
      <c r="AD202" s="22"/>
      <c r="AE202" s="22"/>
    </row>
    <row r="203" spans="1:31" s="21" customFormat="1">
      <c r="A203" s="24" t="s">
        <v>15</v>
      </c>
      <c r="B203" s="20" t="s">
        <v>6</v>
      </c>
      <c r="C203" s="20" t="s">
        <v>7</v>
      </c>
      <c r="D203" s="20" t="s">
        <v>8</v>
      </c>
      <c r="E203" s="20" t="s">
        <v>16</v>
      </c>
      <c r="F203" s="20" t="s">
        <v>17</v>
      </c>
      <c r="G203" s="20" t="s">
        <v>18</v>
      </c>
      <c r="I203" s="24" t="s">
        <v>15</v>
      </c>
      <c r="J203" s="20" t="s">
        <v>6</v>
      </c>
      <c r="K203" s="20" t="s">
        <v>7</v>
      </c>
      <c r="L203" s="20" t="s">
        <v>8</v>
      </c>
      <c r="M203" s="20" t="s">
        <v>16</v>
      </c>
      <c r="N203" s="20" t="s">
        <v>17</v>
      </c>
      <c r="O203" s="20" t="s">
        <v>18</v>
      </c>
      <c r="Q203" s="24" t="s">
        <v>15</v>
      </c>
      <c r="R203" s="20" t="s">
        <v>6</v>
      </c>
      <c r="S203" s="20" t="s">
        <v>7</v>
      </c>
      <c r="T203" s="20" t="s">
        <v>8</v>
      </c>
      <c r="U203" s="20" t="s">
        <v>16</v>
      </c>
      <c r="V203" s="20" t="s">
        <v>17</v>
      </c>
      <c r="W203" s="20" t="s">
        <v>18</v>
      </c>
      <c r="Y203" s="24" t="s">
        <v>15</v>
      </c>
      <c r="Z203" s="20" t="s">
        <v>6</v>
      </c>
      <c r="AA203" s="20" t="s">
        <v>7</v>
      </c>
      <c r="AB203" s="20" t="s">
        <v>8</v>
      </c>
      <c r="AC203" s="20" t="s">
        <v>16</v>
      </c>
      <c r="AD203" s="20" t="s">
        <v>17</v>
      </c>
      <c r="AE203" s="20" t="s">
        <v>18</v>
      </c>
    </row>
    <row r="204" spans="1:31">
      <c r="A204" s="25" t="s">
        <v>19</v>
      </c>
      <c r="B204" s="21">
        <v>780</v>
      </c>
      <c r="C204" s="21">
        <v>748</v>
      </c>
      <c r="D204" s="21">
        <v>1528</v>
      </c>
      <c r="E204" s="23">
        <v>6.6146540027137046</v>
      </c>
      <c r="F204" s="23">
        <v>5.949729557747375</v>
      </c>
      <c r="G204" s="23">
        <v>6.2715481858479718</v>
      </c>
      <c r="I204" s="25" t="s">
        <v>19</v>
      </c>
      <c r="J204" s="21">
        <v>805</v>
      </c>
      <c r="K204" s="21">
        <v>767</v>
      </c>
      <c r="L204" s="21">
        <v>1572</v>
      </c>
      <c r="M204" s="23">
        <v>6.6943866943866945</v>
      </c>
      <c r="N204" s="23">
        <v>5.9931239256133768</v>
      </c>
      <c r="O204" s="23">
        <v>6.3328364822946455</v>
      </c>
      <c r="Q204" s="25" t="s">
        <v>19</v>
      </c>
      <c r="R204" s="21">
        <v>839</v>
      </c>
      <c r="S204" s="21">
        <v>798</v>
      </c>
      <c r="T204" s="21">
        <v>1637</v>
      </c>
      <c r="U204" s="23">
        <v>6.8422769531887129</v>
      </c>
      <c r="V204" s="23">
        <v>6.1346863468634689</v>
      </c>
      <c r="W204" s="23">
        <v>6.4780371982588054</v>
      </c>
      <c r="Y204" s="25" t="s">
        <v>19</v>
      </c>
      <c r="Z204" s="21">
        <v>534</v>
      </c>
      <c r="AA204" s="21">
        <v>510</v>
      </c>
      <c r="AB204" s="21">
        <v>1044</v>
      </c>
      <c r="AC204" s="23">
        <v>5.2056931175667769</v>
      </c>
      <c r="AD204" s="23">
        <v>4.5855062039201577</v>
      </c>
      <c r="AE204" s="23">
        <v>4.8830682881197376</v>
      </c>
    </row>
    <row r="205" spans="1:31">
      <c r="A205" s="25" t="s">
        <v>20</v>
      </c>
      <c r="B205" s="21">
        <v>870</v>
      </c>
      <c r="C205" s="21">
        <v>788</v>
      </c>
      <c r="D205" s="21">
        <v>1658</v>
      </c>
      <c r="E205" s="23">
        <v>7.3778833107191311</v>
      </c>
      <c r="F205" s="23">
        <v>6.2678969137766467</v>
      </c>
      <c r="G205" s="23">
        <v>6.8051223116072892</v>
      </c>
      <c r="I205" s="25" t="s">
        <v>20</v>
      </c>
      <c r="J205" s="21">
        <v>881</v>
      </c>
      <c r="K205" s="21">
        <v>806</v>
      </c>
      <c r="L205" s="21">
        <v>1687</v>
      </c>
      <c r="M205" s="23">
        <v>7.3264033264033257</v>
      </c>
      <c r="N205" s="23">
        <v>6.2978590404750747</v>
      </c>
      <c r="O205" s="23">
        <v>6.7961165048543686</v>
      </c>
      <c r="Q205" s="25" t="s">
        <v>20</v>
      </c>
      <c r="R205" s="21">
        <v>900</v>
      </c>
      <c r="S205" s="21">
        <v>820</v>
      </c>
      <c r="T205" s="21">
        <v>1720</v>
      </c>
      <c r="U205" s="23">
        <v>7.3397488174849128</v>
      </c>
      <c r="V205" s="23">
        <v>6.3038130381303823</v>
      </c>
      <c r="W205" s="23">
        <v>6.806489908982984</v>
      </c>
      <c r="Y205" s="25" t="s">
        <v>20</v>
      </c>
      <c r="Z205" s="21">
        <v>737</v>
      </c>
      <c r="AA205" s="21">
        <v>688</v>
      </c>
      <c r="AB205" s="21">
        <v>1425</v>
      </c>
      <c r="AC205" s="23">
        <v>7.1846363813608889</v>
      </c>
      <c r="AD205" s="23">
        <v>6.185937780974645</v>
      </c>
      <c r="AE205" s="23">
        <v>6.6651075771749291</v>
      </c>
    </row>
    <row r="206" spans="1:31">
      <c r="A206" s="25" t="s">
        <v>21</v>
      </c>
      <c r="B206" s="21">
        <v>767</v>
      </c>
      <c r="C206" s="21">
        <v>644</v>
      </c>
      <c r="D206" s="21">
        <v>1411</v>
      </c>
      <c r="E206" s="23">
        <v>6.504409769335143</v>
      </c>
      <c r="F206" s="23">
        <v>5.1224944320712691</v>
      </c>
      <c r="G206" s="23">
        <v>5.791331472664587</v>
      </c>
      <c r="I206" s="25" t="s">
        <v>21</v>
      </c>
      <c r="J206" s="21">
        <v>769</v>
      </c>
      <c r="K206" s="21">
        <v>658</v>
      </c>
      <c r="L206" s="21">
        <v>1427</v>
      </c>
      <c r="M206" s="23">
        <v>6.3950103950103951</v>
      </c>
      <c r="N206" s="23">
        <v>5.141428348179403</v>
      </c>
      <c r="O206" s="23">
        <v>5.7487008016758647</v>
      </c>
      <c r="Q206" s="25" t="s">
        <v>21</v>
      </c>
      <c r="R206" s="21">
        <v>776</v>
      </c>
      <c r="S206" s="21">
        <v>666</v>
      </c>
      <c r="T206" s="21">
        <v>1442</v>
      </c>
      <c r="U206" s="23">
        <v>6.3284945359647695</v>
      </c>
      <c r="V206" s="23">
        <v>5.1199261992619931</v>
      </c>
      <c r="W206" s="23">
        <v>5.7063711911357338</v>
      </c>
      <c r="Y206" s="25" t="s">
        <v>21</v>
      </c>
      <c r="Z206" s="21">
        <v>707</v>
      </c>
      <c r="AA206" s="21">
        <v>629</v>
      </c>
      <c r="AB206" s="21">
        <v>1336</v>
      </c>
      <c r="AC206" s="23">
        <v>6.8921817118346667</v>
      </c>
      <c r="AD206" s="23">
        <v>5.6554576515015285</v>
      </c>
      <c r="AE206" s="23">
        <v>6.2488306828811968</v>
      </c>
    </row>
    <row r="207" spans="1:31">
      <c r="A207" s="25" t="s">
        <v>22</v>
      </c>
      <c r="B207" s="21">
        <v>552</v>
      </c>
      <c r="C207" s="21">
        <v>492</v>
      </c>
      <c r="D207" s="21">
        <v>1044</v>
      </c>
      <c r="E207" s="23">
        <v>4.6811397557666217</v>
      </c>
      <c r="F207" s="23">
        <v>3.9134584791600382</v>
      </c>
      <c r="G207" s="23">
        <v>4.2850106714825147</v>
      </c>
      <c r="I207" s="25" t="s">
        <v>22</v>
      </c>
      <c r="J207" s="21">
        <v>555</v>
      </c>
      <c r="K207" s="21">
        <v>500</v>
      </c>
      <c r="L207" s="21">
        <v>1055</v>
      </c>
      <c r="M207" s="23">
        <v>4.6153846153846159</v>
      </c>
      <c r="N207" s="23">
        <v>3.9068604469448349</v>
      </c>
      <c r="O207" s="23">
        <v>4.2500906417435447</v>
      </c>
      <c r="Q207" s="25" t="s">
        <v>22</v>
      </c>
      <c r="R207" s="21">
        <v>559</v>
      </c>
      <c r="S207" s="21">
        <v>506</v>
      </c>
      <c r="T207" s="21">
        <v>1065</v>
      </c>
      <c r="U207" s="23">
        <v>4.5587995433045183</v>
      </c>
      <c r="V207" s="23">
        <v>3.8899138991389917</v>
      </c>
      <c r="W207" s="23">
        <v>4.2144835773644642</v>
      </c>
      <c r="Y207" s="25" t="s">
        <v>22</v>
      </c>
      <c r="Z207" s="21">
        <v>521</v>
      </c>
      <c r="AA207" s="21">
        <v>476</v>
      </c>
      <c r="AB207" s="21">
        <v>997</v>
      </c>
      <c r="AC207" s="23">
        <v>5.0789627607720798</v>
      </c>
      <c r="AD207" s="23">
        <v>4.2798057903254811</v>
      </c>
      <c r="AE207" s="23">
        <v>4.6632366697848457</v>
      </c>
    </row>
    <row r="208" spans="1:31">
      <c r="A208" s="25" t="s">
        <v>23</v>
      </c>
      <c r="B208" s="21">
        <v>345</v>
      </c>
      <c r="C208" s="21">
        <v>394</v>
      </c>
      <c r="D208" s="21">
        <v>739</v>
      </c>
      <c r="E208" s="23">
        <v>2.9257123473541382</v>
      </c>
      <c r="F208" s="23">
        <v>3.1339484568883234</v>
      </c>
      <c r="G208" s="23">
        <v>3.0331636841241174</v>
      </c>
      <c r="I208" s="25" t="s">
        <v>23</v>
      </c>
      <c r="J208" s="21">
        <v>356</v>
      </c>
      <c r="K208" s="21">
        <v>409</v>
      </c>
      <c r="L208" s="21">
        <v>765</v>
      </c>
      <c r="M208" s="23">
        <v>2.9604989604989607</v>
      </c>
      <c r="N208" s="23">
        <v>3.1958118456008751</v>
      </c>
      <c r="O208" s="23">
        <v>3.0818192805059823</v>
      </c>
      <c r="Q208" s="25" t="s">
        <v>23</v>
      </c>
      <c r="R208" s="21">
        <v>357</v>
      </c>
      <c r="S208" s="21">
        <v>410</v>
      </c>
      <c r="T208" s="21">
        <v>767</v>
      </c>
      <c r="U208" s="23">
        <v>2.9114336976023489</v>
      </c>
      <c r="V208" s="23">
        <v>3.1519065190651911</v>
      </c>
      <c r="W208" s="23">
        <v>3.035219628017412</v>
      </c>
      <c r="Y208" s="25" t="s">
        <v>23</v>
      </c>
      <c r="Z208" s="21">
        <v>327</v>
      </c>
      <c r="AA208" s="21">
        <v>340</v>
      </c>
      <c r="AB208" s="21">
        <v>667</v>
      </c>
      <c r="AC208" s="23">
        <v>3.1877558978358351</v>
      </c>
      <c r="AD208" s="23">
        <v>3.0570041359467721</v>
      </c>
      <c r="AE208" s="23">
        <v>3.1197380729653883</v>
      </c>
    </row>
    <row r="209" spans="1:31">
      <c r="A209" s="25" t="s">
        <v>24</v>
      </c>
      <c r="B209" s="21">
        <v>471</v>
      </c>
      <c r="C209" s="21">
        <v>576</v>
      </c>
      <c r="D209" s="21">
        <v>1047</v>
      </c>
      <c r="E209" s="23">
        <v>3.9942333785617365</v>
      </c>
      <c r="F209" s="23">
        <v>4.5816099268215078</v>
      </c>
      <c r="G209" s="23">
        <v>4.2973239205385001</v>
      </c>
      <c r="I209" s="25" t="s">
        <v>24</v>
      </c>
      <c r="J209" s="21">
        <v>501</v>
      </c>
      <c r="K209" s="21">
        <v>612</v>
      </c>
      <c r="L209" s="21">
        <v>1113</v>
      </c>
      <c r="M209" s="23">
        <v>4.1663201663201663</v>
      </c>
      <c r="N209" s="23">
        <v>4.7819971870604778</v>
      </c>
      <c r="O209" s="23">
        <v>4.4837449139910568</v>
      </c>
      <c r="Q209" s="25" t="s">
        <v>24</v>
      </c>
      <c r="R209" s="21">
        <v>531</v>
      </c>
      <c r="S209" s="21">
        <v>650</v>
      </c>
      <c r="T209" s="21">
        <v>1181</v>
      </c>
      <c r="U209" s="23">
        <v>4.3304518023160989</v>
      </c>
      <c r="V209" s="23">
        <v>4.9969249692496929</v>
      </c>
      <c r="W209" s="23">
        <v>4.6735259200633168</v>
      </c>
      <c r="Y209" s="25" t="s">
        <v>24</v>
      </c>
      <c r="Z209" s="21">
        <v>345</v>
      </c>
      <c r="AA209" s="21">
        <v>351</v>
      </c>
      <c r="AB209" s="21">
        <v>696</v>
      </c>
      <c r="AC209" s="23">
        <v>3.3632286995515694</v>
      </c>
      <c r="AD209" s="23">
        <v>3.1559072109332855</v>
      </c>
      <c r="AE209" s="23">
        <v>3.2553788587464916</v>
      </c>
    </row>
    <row r="210" spans="1:31">
      <c r="A210" s="25" t="s">
        <v>25</v>
      </c>
      <c r="B210" s="21">
        <v>799</v>
      </c>
      <c r="C210" s="21">
        <v>876</v>
      </c>
      <c r="D210" s="21">
        <v>1675</v>
      </c>
      <c r="E210" s="23">
        <v>6.7757801899592947</v>
      </c>
      <c r="F210" s="23">
        <v>6.9678650970410443</v>
      </c>
      <c r="G210" s="23">
        <v>6.8748973895912</v>
      </c>
      <c r="I210" s="25" t="s">
        <v>25</v>
      </c>
      <c r="J210" s="21">
        <v>861</v>
      </c>
      <c r="K210" s="21">
        <v>918</v>
      </c>
      <c r="L210" s="21">
        <v>1779</v>
      </c>
      <c r="M210" s="23">
        <v>7.1600831600831594</v>
      </c>
      <c r="N210" s="23">
        <v>7.1729957805907167</v>
      </c>
      <c r="O210" s="23">
        <v>7.1667405229021472</v>
      </c>
      <c r="Q210" s="25" t="s">
        <v>25</v>
      </c>
      <c r="R210" s="21">
        <v>921</v>
      </c>
      <c r="S210" s="21">
        <v>974</v>
      </c>
      <c r="T210" s="21">
        <v>1895</v>
      </c>
      <c r="U210" s="23">
        <v>7.5110096232262276</v>
      </c>
      <c r="V210" s="23">
        <v>7.4876998769987697</v>
      </c>
      <c r="W210" s="23">
        <v>7.4990106846062528</v>
      </c>
      <c r="Y210" s="25" t="s">
        <v>25</v>
      </c>
      <c r="Z210" s="21">
        <v>483</v>
      </c>
      <c r="AA210" s="21">
        <v>474</v>
      </c>
      <c r="AB210" s="21">
        <v>957</v>
      </c>
      <c r="AC210" s="23">
        <v>4.7085201793721971</v>
      </c>
      <c r="AD210" s="23">
        <v>4.2618234130552057</v>
      </c>
      <c r="AE210" s="23">
        <v>4.4761459307764273</v>
      </c>
    </row>
    <row r="211" spans="1:31">
      <c r="A211" s="25" t="s">
        <v>26</v>
      </c>
      <c r="B211" s="21">
        <v>1035</v>
      </c>
      <c r="C211" s="21">
        <v>1028</v>
      </c>
      <c r="D211" s="21">
        <v>2063</v>
      </c>
      <c r="E211" s="23">
        <v>8.7771370420624155</v>
      </c>
      <c r="F211" s="23">
        <v>8.1769010499522743</v>
      </c>
      <c r="G211" s="23">
        <v>8.4674109341651622</v>
      </c>
      <c r="I211" s="25" t="s">
        <v>26</v>
      </c>
      <c r="J211" s="21">
        <v>1090</v>
      </c>
      <c r="K211" s="21">
        <v>1061</v>
      </c>
      <c r="L211" s="21">
        <v>2151</v>
      </c>
      <c r="M211" s="23">
        <v>9.0644490644490645</v>
      </c>
      <c r="N211" s="23">
        <v>8.2903578684169403</v>
      </c>
      <c r="O211" s="23">
        <v>8.6653506828344682</v>
      </c>
      <c r="Q211" s="25" t="s">
        <v>26</v>
      </c>
      <c r="R211" s="21">
        <v>1132</v>
      </c>
      <c r="S211" s="21">
        <v>1087</v>
      </c>
      <c r="T211" s="21">
        <v>2219</v>
      </c>
      <c r="U211" s="23">
        <v>9.2317729571032459</v>
      </c>
      <c r="V211" s="23">
        <v>8.3563960639606396</v>
      </c>
      <c r="W211" s="23">
        <v>8.7811634349030463</v>
      </c>
      <c r="Y211" s="25" t="s">
        <v>26</v>
      </c>
      <c r="Z211" s="21">
        <v>707</v>
      </c>
      <c r="AA211" s="21">
        <v>767</v>
      </c>
      <c r="AB211" s="21">
        <v>1474</v>
      </c>
      <c r="AC211" s="23">
        <v>6.8921817118346667</v>
      </c>
      <c r="AD211" s="23">
        <v>6.8962416831505129</v>
      </c>
      <c r="AE211" s="23">
        <v>6.8942937324602438</v>
      </c>
    </row>
    <row r="212" spans="1:31">
      <c r="A212" s="25" t="s">
        <v>27</v>
      </c>
      <c r="B212" s="21">
        <v>1088</v>
      </c>
      <c r="C212" s="21">
        <v>1057</v>
      </c>
      <c r="D212" s="21">
        <v>2145</v>
      </c>
      <c r="E212" s="23">
        <v>9.2265943012211658</v>
      </c>
      <c r="F212" s="23">
        <v>8.4075723830734965</v>
      </c>
      <c r="G212" s="23">
        <v>8.8039730750287308</v>
      </c>
      <c r="I212" s="25" t="s">
        <v>27</v>
      </c>
      <c r="J212" s="21">
        <v>1109</v>
      </c>
      <c r="K212" s="21">
        <v>1069</v>
      </c>
      <c r="L212" s="21">
        <v>2178</v>
      </c>
      <c r="M212" s="23">
        <v>9.2224532224532219</v>
      </c>
      <c r="N212" s="23">
        <v>8.3528676355680584</v>
      </c>
      <c r="O212" s="23">
        <v>8.7741207750876207</v>
      </c>
      <c r="Q212" s="25" t="s">
        <v>27</v>
      </c>
      <c r="R212" s="21">
        <v>1131</v>
      </c>
      <c r="S212" s="21">
        <v>1079</v>
      </c>
      <c r="T212" s="21">
        <v>2210</v>
      </c>
      <c r="U212" s="23">
        <v>9.2236176806393733</v>
      </c>
      <c r="V212" s="23">
        <v>8.2948954489544899</v>
      </c>
      <c r="W212" s="23">
        <v>8.7455480807281347</v>
      </c>
      <c r="Y212" s="25" t="s">
        <v>27</v>
      </c>
      <c r="Z212" s="21">
        <v>926</v>
      </c>
      <c r="AA212" s="21">
        <v>960</v>
      </c>
      <c r="AB212" s="21">
        <v>1886</v>
      </c>
      <c r="AC212" s="23">
        <v>9.0271007993760968</v>
      </c>
      <c r="AD212" s="23">
        <v>8.6315410897320621</v>
      </c>
      <c r="AE212" s="23">
        <v>8.8213283442469592</v>
      </c>
    </row>
    <row r="213" spans="1:31">
      <c r="A213" s="25" t="s">
        <v>28</v>
      </c>
      <c r="B213" s="21">
        <v>1190</v>
      </c>
      <c r="C213" s="21">
        <v>1118</v>
      </c>
      <c r="D213" s="21">
        <v>2308</v>
      </c>
      <c r="E213" s="23">
        <v>10.091587516960651</v>
      </c>
      <c r="F213" s="23">
        <v>8.8927776010181354</v>
      </c>
      <c r="G213" s="23">
        <v>9.4729929404038753</v>
      </c>
      <c r="I213" s="25" t="s">
        <v>28</v>
      </c>
      <c r="J213" s="21">
        <v>1192</v>
      </c>
      <c r="K213" s="21">
        <v>1122</v>
      </c>
      <c r="L213" s="21">
        <v>2314</v>
      </c>
      <c r="M213" s="23">
        <v>9.9126819126819132</v>
      </c>
      <c r="N213" s="23">
        <v>8.7669948429442108</v>
      </c>
      <c r="O213" s="23">
        <v>9.3219997582886833</v>
      </c>
      <c r="Q213" s="25" t="s">
        <v>28</v>
      </c>
      <c r="R213" s="21">
        <v>1197</v>
      </c>
      <c r="S213" s="21">
        <v>1126</v>
      </c>
      <c r="T213" s="21">
        <v>2323</v>
      </c>
      <c r="U213" s="23">
        <v>9.7618659272549344</v>
      </c>
      <c r="V213" s="23">
        <v>8.6562115621156206</v>
      </c>
      <c r="W213" s="23">
        <v>9.1927186387020186</v>
      </c>
      <c r="Y213" s="25" t="s">
        <v>28</v>
      </c>
      <c r="Z213" s="21">
        <v>1125</v>
      </c>
      <c r="AA213" s="21">
        <v>1075</v>
      </c>
      <c r="AB213" s="21">
        <v>2200</v>
      </c>
      <c r="AC213" s="23">
        <v>10.967050107233378</v>
      </c>
      <c r="AD213" s="23">
        <v>9.665527782772882</v>
      </c>
      <c r="AE213" s="23">
        <v>10.28999064546305</v>
      </c>
    </row>
    <row r="214" spans="1:31">
      <c r="A214" s="25" t="s">
        <v>29</v>
      </c>
      <c r="B214" s="21">
        <v>886</v>
      </c>
      <c r="C214" s="21">
        <v>851</v>
      </c>
      <c r="D214" s="21">
        <v>1737</v>
      </c>
      <c r="E214" s="23">
        <v>7.5135685210312078</v>
      </c>
      <c r="F214" s="23">
        <v>6.7690104995227482</v>
      </c>
      <c r="G214" s="23">
        <v>7.1293712034148751</v>
      </c>
      <c r="I214" s="25" t="s">
        <v>29</v>
      </c>
      <c r="J214" s="21">
        <v>887</v>
      </c>
      <c r="K214" s="21">
        <v>866</v>
      </c>
      <c r="L214" s="21">
        <v>1753</v>
      </c>
      <c r="M214" s="23">
        <v>7.376299376299376</v>
      </c>
      <c r="N214" s="23">
        <v>6.7666822941084543</v>
      </c>
      <c r="O214" s="23">
        <v>7.0619989525842977</v>
      </c>
      <c r="Q214" s="25" t="s">
        <v>29</v>
      </c>
      <c r="R214" s="21">
        <v>897</v>
      </c>
      <c r="S214" s="21">
        <v>875</v>
      </c>
      <c r="T214" s="21">
        <v>1772</v>
      </c>
      <c r="U214" s="23">
        <v>7.3152829880932968</v>
      </c>
      <c r="V214" s="23">
        <v>6.7266297662976635</v>
      </c>
      <c r="W214" s="23">
        <v>7.0122675108824692</v>
      </c>
      <c r="Y214" s="25" t="s">
        <v>29</v>
      </c>
      <c r="Z214" s="21">
        <v>840</v>
      </c>
      <c r="AA214" s="21">
        <v>833</v>
      </c>
      <c r="AB214" s="21">
        <v>1673</v>
      </c>
      <c r="AC214" s="23">
        <v>8.1887307467342563</v>
      </c>
      <c r="AD214" s="23">
        <v>7.4896601330695924</v>
      </c>
      <c r="AE214" s="23">
        <v>7.8250701590271285</v>
      </c>
    </row>
    <row r="215" spans="1:31">
      <c r="A215" s="25" t="s">
        <v>30</v>
      </c>
      <c r="B215" s="21">
        <v>681</v>
      </c>
      <c r="C215" s="21">
        <v>642</v>
      </c>
      <c r="D215" s="21">
        <v>1323</v>
      </c>
      <c r="E215" s="23">
        <v>5.7751017639077338</v>
      </c>
      <c r="F215" s="23">
        <v>5.1065860642698055</v>
      </c>
      <c r="G215" s="23">
        <v>5.4301428336890494</v>
      </c>
      <c r="I215" s="25" t="s">
        <v>30</v>
      </c>
      <c r="J215" s="21">
        <v>693</v>
      </c>
      <c r="K215" s="21">
        <v>648</v>
      </c>
      <c r="L215" s="21">
        <v>1341</v>
      </c>
      <c r="M215" s="23">
        <v>5.7629937629937631</v>
      </c>
      <c r="N215" s="23">
        <v>5.0632911392405067</v>
      </c>
      <c r="O215" s="23">
        <v>5.402247915239899</v>
      </c>
      <c r="Q215" s="25" t="s">
        <v>30</v>
      </c>
      <c r="R215" s="21">
        <v>702</v>
      </c>
      <c r="S215" s="21">
        <v>650</v>
      </c>
      <c r="T215" s="21">
        <v>1352</v>
      </c>
      <c r="U215" s="23">
        <v>5.725004077638232</v>
      </c>
      <c r="V215" s="23">
        <v>4.9969249692496929</v>
      </c>
      <c r="W215" s="23">
        <v>5.3502176493866243</v>
      </c>
      <c r="Y215" s="25" t="s">
        <v>30</v>
      </c>
      <c r="Z215" s="21">
        <v>634</v>
      </c>
      <c r="AA215" s="21">
        <v>625</v>
      </c>
      <c r="AB215" s="21">
        <v>1259</v>
      </c>
      <c r="AC215" s="23">
        <v>6.1805420159875215</v>
      </c>
      <c r="AD215" s="23">
        <v>5.6194928969609776</v>
      </c>
      <c r="AE215" s="23">
        <v>5.8886810102899911</v>
      </c>
    </row>
    <row r="216" spans="1:31">
      <c r="A216" s="25" t="s">
        <v>31</v>
      </c>
      <c r="B216" s="21">
        <v>533</v>
      </c>
      <c r="C216" s="21">
        <v>560</v>
      </c>
      <c r="D216" s="21">
        <v>1093</v>
      </c>
      <c r="E216" s="23">
        <v>4.5200135685210316</v>
      </c>
      <c r="F216" s="23">
        <v>4.4543429844097995</v>
      </c>
      <c r="G216" s="23">
        <v>4.486127072730258</v>
      </c>
      <c r="I216" s="25" t="s">
        <v>31</v>
      </c>
      <c r="J216" s="21">
        <v>534</v>
      </c>
      <c r="K216" s="21">
        <v>550</v>
      </c>
      <c r="L216" s="21">
        <v>1084</v>
      </c>
      <c r="M216" s="23">
        <v>4.4407484407484406</v>
      </c>
      <c r="N216" s="23">
        <v>4.2975464916393191</v>
      </c>
      <c r="O216" s="23">
        <v>4.3669177778673003</v>
      </c>
      <c r="Q216" s="25" t="s">
        <v>31</v>
      </c>
      <c r="R216" s="21">
        <v>529</v>
      </c>
      <c r="S216" s="21">
        <v>543</v>
      </c>
      <c r="T216" s="21">
        <v>1072</v>
      </c>
      <c r="U216" s="23">
        <v>4.3141412493883546</v>
      </c>
      <c r="V216" s="23">
        <v>4.1743542435424352</v>
      </c>
      <c r="W216" s="23">
        <v>4.2421844083893951</v>
      </c>
      <c r="Y216" s="25" t="s">
        <v>31</v>
      </c>
      <c r="Z216" s="21">
        <v>525</v>
      </c>
      <c r="AA216" s="21">
        <v>579</v>
      </c>
      <c r="AB216" s="21">
        <v>1104</v>
      </c>
      <c r="AC216" s="23">
        <v>5.1179567167089104</v>
      </c>
      <c r="AD216" s="23">
        <v>5.2058982197446504</v>
      </c>
      <c r="AE216" s="23">
        <v>5.163704396632367</v>
      </c>
    </row>
    <row r="217" spans="1:31">
      <c r="A217" s="25" t="s">
        <v>32</v>
      </c>
      <c r="B217" s="21">
        <v>473</v>
      </c>
      <c r="C217" s="21">
        <v>609</v>
      </c>
      <c r="D217" s="21">
        <v>1082</v>
      </c>
      <c r="E217" s="23">
        <v>4.0111940298507465</v>
      </c>
      <c r="F217" s="23">
        <v>4.8440979955456571</v>
      </c>
      <c r="G217" s="23">
        <v>4.4409784928583154</v>
      </c>
      <c r="I217" s="25" t="s">
        <v>32</v>
      </c>
      <c r="J217" s="21">
        <v>465</v>
      </c>
      <c r="K217" s="21">
        <v>610</v>
      </c>
      <c r="L217" s="21">
        <v>1075</v>
      </c>
      <c r="M217" s="23">
        <v>3.8669438669438669</v>
      </c>
      <c r="N217" s="23">
        <v>4.7663697452726987</v>
      </c>
      <c r="O217" s="23">
        <v>4.3306610804495831</v>
      </c>
      <c r="Q217" s="25" t="s">
        <v>32</v>
      </c>
      <c r="R217" s="21">
        <v>459</v>
      </c>
      <c r="S217" s="21">
        <v>610</v>
      </c>
      <c r="T217" s="21">
        <v>1069</v>
      </c>
      <c r="U217" s="23">
        <v>3.7432718969173058</v>
      </c>
      <c r="V217" s="23">
        <v>4.6894218942189427</v>
      </c>
      <c r="W217" s="23">
        <v>4.2303126236644246</v>
      </c>
      <c r="Y217" s="25" t="s">
        <v>32</v>
      </c>
      <c r="Z217" s="21">
        <v>517</v>
      </c>
      <c r="AA217" s="21">
        <v>644</v>
      </c>
      <c r="AB217" s="21">
        <v>1161</v>
      </c>
      <c r="AC217" s="23">
        <v>5.0399688048352509</v>
      </c>
      <c r="AD217" s="23">
        <v>5.7903254810285922</v>
      </c>
      <c r="AE217" s="23">
        <v>5.4303086997193644</v>
      </c>
    </row>
    <row r="218" spans="1:31">
      <c r="A218" s="25" t="s">
        <v>33</v>
      </c>
      <c r="B218" s="21">
        <v>567</v>
      </c>
      <c r="C218" s="21">
        <v>801</v>
      </c>
      <c r="D218" s="21">
        <v>1368</v>
      </c>
      <c r="E218" s="23">
        <v>4.8083446404341927</v>
      </c>
      <c r="F218" s="23">
        <v>6.3713013044861597</v>
      </c>
      <c r="G218" s="23">
        <v>5.6148415695288136</v>
      </c>
      <c r="I218" s="25" t="s">
        <v>33</v>
      </c>
      <c r="J218" s="21">
        <v>571</v>
      </c>
      <c r="K218" s="21">
        <v>805</v>
      </c>
      <c r="L218" s="21">
        <v>1376</v>
      </c>
      <c r="M218" s="23">
        <v>4.7484407484407489</v>
      </c>
      <c r="N218" s="23">
        <v>6.2900453195811847</v>
      </c>
      <c r="O218" s="23">
        <v>5.5432461829754667</v>
      </c>
      <c r="Q218" s="25" t="s">
        <v>33</v>
      </c>
      <c r="R218" s="21">
        <v>573</v>
      </c>
      <c r="S218" s="21">
        <v>805</v>
      </c>
      <c r="T218" s="21">
        <v>1378</v>
      </c>
      <c r="U218" s="23">
        <v>4.6729734137987275</v>
      </c>
      <c r="V218" s="23">
        <v>6.1884993849938503</v>
      </c>
      <c r="W218" s="23">
        <v>5.4531064503363673</v>
      </c>
      <c r="Y218" s="25" t="s">
        <v>33</v>
      </c>
      <c r="Z218" s="21">
        <v>581</v>
      </c>
      <c r="AA218" s="21">
        <v>796</v>
      </c>
      <c r="AB218" s="21">
        <v>1377</v>
      </c>
      <c r="AC218" s="23">
        <v>5.6638720998245278</v>
      </c>
      <c r="AD218" s="23">
        <v>7.1569861535695019</v>
      </c>
      <c r="AE218" s="23">
        <v>6.4405986903648262</v>
      </c>
    </row>
    <row r="219" spans="1:31">
      <c r="A219" s="25" t="s">
        <v>34</v>
      </c>
      <c r="B219" s="21">
        <v>377</v>
      </c>
      <c r="C219" s="21">
        <v>616</v>
      </c>
      <c r="D219" s="21">
        <v>993</v>
      </c>
      <c r="E219" s="23">
        <v>3.1970827679782903</v>
      </c>
      <c r="F219" s="23">
        <v>4.8997772828507795</v>
      </c>
      <c r="G219" s="23">
        <v>4.0756854375307832</v>
      </c>
      <c r="I219" s="25" t="s">
        <v>34</v>
      </c>
      <c r="J219" s="21">
        <v>377</v>
      </c>
      <c r="K219" s="21">
        <v>616</v>
      </c>
      <c r="L219" s="21">
        <v>993</v>
      </c>
      <c r="M219" s="23">
        <v>3.1351351351351351</v>
      </c>
      <c r="N219" s="23">
        <v>4.8132520706360369</v>
      </c>
      <c r="O219" s="23">
        <v>4.0003222817548245</v>
      </c>
      <c r="Q219" s="25" t="s">
        <v>34</v>
      </c>
      <c r="R219" s="21">
        <v>377</v>
      </c>
      <c r="S219" s="21">
        <v>618</v>
      </c>
      <c r="T219" s="21">
        <v>995</v>
      </c>
      <c r="U219" s="23">
        <v>3.0745392268797911</v>
      </c>
      <c r="V219" s="23">
        <v>4.7509225092250924</v>
      </c>
      <c r="W219" s="23">
        <v>3.9374752671151563</v>
      </c>
      <c r="Y219" s="25" t="s">
        <v>34</v>
      </c>
      <c r="Z219" s="21">
        <v>372</v>
      </c>
      <c r="AA219" s="21">
        <v>614</v>
      </c>
      <c r="AB219" s="21">
        <v>986</v>
      </c>
      <c r="AC219" s="23">
        <v>3.6264379021251707</v>
      </c>
      <c r="AD219" s="23">
        <v>5.5205898219744647</v>
      </c>
      <c r="AE219" s="23">
        <v>4.6117867165575301</v>
      </c>
    </row>
    <row r="220" spans="1:31">
      <c r="A220" s="25" t="s">
        <v>35</v>
      </c>
      <c r="B220" s="21">
        <v>217</v>
      </c>
      <c r="C220" s="21">
        <v>414</v>
      </c>
      <c r="D220" s="21">
        <v>631</v>
      </c>
      <c r="E220" s="23">
        <v>1.8402306648575304</v>
      </c>
      <c r="F220" s="23">
        <v>3.2930321349029588</v>
      </c>
      <c r="G220" s="23">
        <v>2.5898867181086849</v>
      </c>
      <c r="I220" s="25" t="s">
        <v>35</v>
      </c>
      <c r="J220" s="21">
        <v>217</v>
      </c>
      <c r="K220" s="21">
        <v>421</v>
      </c>
      <c r="L220" s="21">
        <v>638</v>
      </c>
      <c r="M220" s="23">
        <v>1.8045738045738047</v>
      </c>
      <c r="N220" s="23">
        <v>3.2895764963275509</v>
      </c>
      <c r="O220" s="23">
        <v>2.570196994722636</v>
      </c>
      <c r="Q220" s="25" t="s">
        <v>35</v>
      </c>
      <c r="R220" s="21">
        <v>217</v>
      </c>
      <c r="S220" s="21">
        <v>430</v>
      </c>
      <c r="T220" s="21">
        <v>647</v>
      </c>
      <c r="U220" s="23">
        <v>1.7696949926602514</v>
      </c>
      <c r="V220" s="23">
        <v>3.3056580565805662</v>
      </c>
      <c r="W220" s="23">
        <v>2.560348239018599</v>
      </c>
      <c r="Y220" s="25" t="s">
        <v>35</v>
      </c>
      <c r="Z220" s="21">
        <v>217</v>
      </c>
      <c r="AA220" s="21">
        <v>412</v>
      </c>
      <c r="AB220" s="21">
        <v>629</v>
      </c>
      <c r="AC220" s="23">
        <v>2.1154221095730161</v>
      </c>
      <c r="AD220" s="23">
        <v>3.704369717676677</v>
      </c>
      <c r="AE220" s="23">
        <v>2.9420018709073901</v>
      </c>
    </row>
    <row r="221" spans="1:31">
      <c r="A221" s="25" t="s">
        <v>36</v>
      </c>
      <c r="B221" s="21">
        <v>105</v>
      </c>
      <c r="C221" s="21">
        <v>212</v>
      </c>
      <c r="D221" s="21">
        <v>317</v>
      </c>
      <c r="E221" s="23">
        <v>0.89043419267299861</v>
      </c>
      <c r="F221" s="23">
        <v>1.6862869869551385</v>
      </c>
      <c r="G221" s="23">
        <v>1.3010999835823345</v>
      </c>
      <c r="I221" s="25" t="s">
        <v>36</v>
      </c>
      <c r="J221" s="21">
        <v>106</v>
      </c>
      <c r="K221" s="21">
        <v>214</v>
      </c>
      <c r="L221" s="21">
        <v>320</v>
      </c>
      <c r="M221" s="23">
        <v>0.88149688149688155</v>
      </c>
      <c r="N221" s="23">
        <v>1.6721362712923893</v>
      </c>
      <c r="O221" s="23">
        <v>1.28912701929662</v>
      </c>
      <c r="Q221" s="25" t="s">
        <v>36</v>
      </c>
      <c r="R221" s="21">
        <v>109</v>
      </c>
      <c r="S221" s="21">
        <v>215</v>
      </c>
      <c r="T221" s="21">
        <v>324</v>
      </c>
      <c r="U221" s="23">
        <v>0.88892513456206168</v>
      </c>
      <c r="V221" s="23">
        <v>1.6528290282902831</v>
      </c>
      <c r="W221" s="23">
        <v>1.2821527502967947</v>
      </c>
      <c r="Y221" s="25" t="s">
        <v>36</v>
      </c>
      <c r="Z221" s="21">
        <v>105</v>
      </c>
      <c r="AA221" s="21">
        <v>203</v>
      </c>
      <c r="AB221" s="21">
        <v>308</v>
      </c>
      <c r="AC221" s="23">
        <v>1.023591343341782</v>
      </c>
      <c r="AD221" s="23">
        <v>1.8252112929329256</v>
      </c>
      <c r="AE221" s="23">
        <v>1.4405986903648269</v>
      </c>
    </row>
    <row r="222" spans="1:31">
      <c r="A222" s="25" t="s">
        <v>37</v>
      </c>
      <c r="B222" s="21">
        <v>45</v>
      </c>
      <c r="C222" s="21">
        <v>105</v>
      </c>
      <c r="D222" s="21">
        <v>150</v>
      </c>
      <c r="E222" s="23">
        <v>0.38161465400271372</v>
      </c>
      <c r="F222" s="23">
        <v>0.83518930957683746</v>
      </c>
      <c r="G222" s="23">
        <v>0.61566245279921195</v>
      </c>
      <c r="I222" s="25" t="s">
        <v>37</v>
      </c>
      <c r="J222" s="21">
        <v>45</v>
      </c>
      <c r="K222" s="21">
        <v>105</v>
      </c>
      <c r="L222" s="21">
        <v>150</v>
      </c>
      <c r="M222" s="23">
        <v>0.37422037422037424</v>
      </c>
      <c r="N222" s="23">
        <v>0.82044069385841545</v>
      </c>
      <c r="O222" s="23">
        <v>0.60427829029529068</v>
      </c>
      <c r="Q222" s="25" t="s">
        <v>37</v>
      </c>
      <c r="R222" s="21">
        <v>45</v>
      </c>
      <c r="S222" s="21">
        <v>105</v>
      </c>
      <c r="T222" s="21">
        <v>150</v>
      </c>
      <c r="U222" s="23">
        <v>0.36698744087424562</v>
      </c>
      <c r="V222" s="23">
        <v>0.80719557195571956</v>
      </c>
      <c r="W222" s="23">
        <v>0.59358923624851601</v>
      </c>
      <c r="Y222" s="25" t="s">
        <v>37</v>
      </c>
      <c r="Z222" s="21">
        <v>44</v>
      </c>
      <c r="AA222" s="21">
        <v>105</v>
      </c>
      <c r="AB222" s="21">
        <v>149</v>
      </c>
      <c r="AC222" s="23">
        <v>0.42893351530512774</v>
      </c>
      <c r="AD222" s="23">
        <v>0.94407480668944432</v>
      </c>
      <c r="AE222" s="23">
        <v>0.69691300280636104</v>
      </c>
    </row>
    <row r="223" spans="1:31">
      <c r="A223" s="25" t="s">
        <v>38</v>
      </c>
      <c r="B223" s="21">
        <v>10</v>
      </c>
      <c r="C223" s="21">
        <v>38</v>
      </c>
      <c r="D223" s="21">
        <v>48</v>
      </c>
      <c r="E223" s="23">
        <v>8.4803256445047492E-2</v>
      </c>
      <c r="F223" s="23">
        <v>0.30225898822780783</v>
      </c>
      <c r="G223" s="23">
        <v>0.19701198489574784</v>
      </c>
      <c r="I223" s="25" t="s">
        <v>38</v>
      </c>
      <c r="J223" s="21">
        <v>10</v>
      </c>
      <c r="K223" s="21">
        <v>38</v>
      </c>
      <c r="L223" s="21">
        <v>48</v>
      </c>
      <c r="M223" s="23">
        <v>8.3160083160083165E-2</v>
      </c>
      <c r="N223" s="23">
        <v>0.29692139396780748</v>
      </c>
      <c r="O223" s="23">
        <v>0.19336905289449299</v>
      </c>
      <c r="Q223" s="25" t="s">
        <v>38</v>
      </c>
      <c r="R223" s="21">
        <v>10</v>
      </c>
      <c r="S223" s="21">
        <v>38</v>
      </c>
      <c r="T223" s="21">
        <v>48</v>
      </c>
      <c r="U223" s="23">
        <v>8.1552764638721256E-2</v>
      </c>
      <c r="V223" s="23">
        <v>0.29212792127921278</v>
      </c>
      <c r="W223" s="23">
        <v>0.18994855559952514</v>
      </c>
      <c r="Y223" s="25" t="s">
        <v>38</v>
      </c>
      <c r="Z223" s="21">
        <v>10</v>
      </c>
      <c r="AA223" s="21">
        <v>38</v>
      </c>
      <c r="AB223" s="21">
        <v>48</v>
      </c>
      <c r="AC223" s="23">
        <v>9.7484889842074471E-2</v>
      </c>
      <c r="AD223" s="23">
        <v>0.34166516813522746</v>
      </c>
      <c r="AE223" s="23">
        <v>0.22450888681010292</v>
      </c>
    </row>
    <row r="224" spans="1:31">
      <c r="A224" s="25" t="s">
        <v>4</v>
      </c>
      <c r="B224" s="21">
        <v>1</v>
      </c>
      <c r="C224" s="21">
        <v>3</v>
      </c>
      <c r="D224" s="21">
        <v>4</v>
      </c>
      <c r="E224" s="23">
        <v>8.4803256445047485E-3</v>
      </c>
      <c r="F224" s="23">
        <v>2.3862551702195357E-2</v>
      </c>
      <c r="G224" s="23">
        <v>1.6417665407978985E-2</v>
      </c>
      <c r="I224" s="25" t="s">
        <v>4</v>
      </c>
      <c r="J224" s="21">
        <v>1</v>
      </c>
      <c r="K224" s="21">
        <v>3</v>
      </c>
      <c r="L224" s="21">
        <v>4</v>
      </c>
      <c r="M224" s="23">
        <v>8.3160083160083165E-3</v>
      </c>
      <c r="N224" s="23">
        <v>2.3441162681669011E-2</v>
      </c>
      <c r="O224" s="23">
        <v>1.6114087741207751E-2</v>
      </c>
      <c r="Q224" s="25" t="s">
        <v>4</v>
      </c>
      <c r="R224" s="21">
        <v>1</v>
      </c>
      <c r="S224" s="21">
        <v>3</v>
      </c>
      <c r="T224" s="21">
        <v>4</v>
      </c>
      <c r="U224" s="23">
        <v>8.155276463872126E-3</v>
      </c>
      <c r="V224" s="23">
        <v>2.3062730627306273E-2</v>
      </c>
      <c r="W224" s="23">
        <v>1.5829046299960427E-2</v>
      </c>
      <c r="Y224" s="25" t="s">
        <v>4</v>
      </c>
      <c r="Z224" s="21">
        <v>1</v>
      </c>
      <c r="AA224" s="21">
        <v>3</v>
      </c>
      <c r="AB224" s="21">
        <v>4</v>
      </c>
      <c r="AC224" s="23">
        <v>9.7484889842074478E-3</v>
      </c>
      <c r="AD224" s="23">
        <v>2.6973565905412698E-2</v>
      </c>
      <c r="AE224" s="23">
        <v>1.8709073900841908E-2</v>
      </c>
    </row>
    <row r="225" spans="1:31">
      <c r="A225" s="25" t="s">
        <v>8</v>
      </c>
      <c r="B225" s="21">
        <v>11792</v>
      </c>
      <c r="C225" s="21">
        <v>12572</v>
      </c>
      <c r="D225" s="21">
        <v>24364</v>
      </c>
      <c r="E225" s="23"/>
      <c r="F225" s="23"/>
      <c r="G225" s="23"/>
      <c r="I225" s="25" t="s">
        <v>8</v>
      </c>
      <c r="J225" s="21">
        <v>12025</v>
      </c>
      <c r="K225" s="21">
        <v>12798</v>
      </c>
      <c r="L225" s="21">
        <v>24823</v>
      </c>
      <c r="M225" s="23"/>
      <c r="N225" s="23"/>
      <c r="O225" s="23"/>
      <c r="Q225" s="25" t="s">
        <v>8</v>
      </c>
      <c r="R225" s="21">
        <v>12262</v>
      </c>
      <c r="S225" s="21">
        <v>13008</v>
      </c>
      <c r="T225" s="21">
        <v>25270</v>
      </c>
      <c r="U225" s="23"/>
      <c r="V225" s="23"/>
      <c r="W225" s="23"/>
      <c r="Y225" s="25" t="s">
        <v>8</v>
      </c>
      <c r="Z225" s="21">
        <v>10258</v>
      </c>
      <c r="AA225" s="21">
        <v>11122</v>
      </c>
      <c r="AB225" s="21">
        <v>21380</v>
      </c>
      <c r="AC225" s="23"/>
      <c r="AD225" s="23"/>
      <c r="AE225" s="23"/>
    </row>
    <row r="226" spans="1:31">
      <c r="E226" s="23"/>
      <c r="F226" s="23"/>
      <c r="G226" s="23"/>
      <c r="M226" s="23"/>
      <c r="N226" s="23"/>
      <c r="O226" s="23"/>
      <c r="U226" s="23"/>
      <c r="V226" s="23"/>
      <c r="W226" s="23"/>
      <c r="AC226" s="23"/>
      <c r="AD226" s="23"/>
      <c r="AE226" s="23"/>
    </row>
    <row r="227" spans="1:31">
      <c r="A227" s="10">
        <v>2026</v>
      </c>
      <c r="B227" s="10"/>
      <c r="C227" s="10"/>
      <c r="D227" s="10"/>
      <c r="E227" s="22"/>
      <c r="F227" s="22"/>
      <c r="G227" s="22"/>
      <c r="I227" s="10">
        <v>2026</v>
      </c>
      <c r="J227" s="10"/>
      <c r="K227" s="10"/>
      <c r="L227" s="10"/>
      <c r="M227" s="22"/>
      <c r="N227" s="22"/>
      <c r="O227" s="22"/>
      <c r="Q227" s="10">
        <v>2026</v>
      </c>
      <c r="R227" s="10"/>
      <c r="S227" s="10"/>
      <c r="T227" s="10"/>
      <c r="U227" s="22"/>
      <c r="V227" s="22"/>
      <c r="W227" s="22"/>
      <c r="Y227" s="10">
        <v>2026</v>
      </c>
      <c r="Z227" s="10"/>
      <c r="AA227" s="10"/>
      <c r="AB227" s="10"/>
      <c r="AC227" s="22"/>
      <c r="AD227" s="22"/>
      <c r="AE227" s="22"/>
    </row>
    <row r="228" spans="1:31" s="21" customFormat="1">
      <c r="A228" s="24" t="s">
        <v>15</v>
      </c>
      <c r="B228" s="20" t="s">
        <v>6</v>
      </c>
      <c r="C228" s="20" t="s">
        <v>7</v>
      </c>
      <c r="D228" s="20" t="s">
        <v>8</v>
      </c>
      <c r="E228" s="20" t="s">
        <v>16</v>
      </c>
      <c r="F228" s="20" t="s">
        <v>17</v>
      </c>
      <c r="G228" s="20" t="s">
        <v>18</v>
      </c>
      <c r="I228" s="24" t="s">
        <v>15</v>
      </c>
      <c r="J228" s="20" t="s">
        <v>6</v>
      </c>
      <c r="K228" s="20" t="s">
        <v>7</v>
      </c>
      <c r="L228" s="20" t="s">
        <v>8</v>
      </c>
      <c r="M228" s="20" t="s">
        <v>16</v>
      </c>
      <c r="N228" s="20" t="s">
        <v>17</v>
      </c>
      <c r="O228" s="20" t="s">
        <v>18</v>
      </c>
      <c r="Q228" s="24" t="s">
        <v>15</v>
      </c>
      <c r="R228" s="20" t="s">
        <v>6</v>
      </c>
      <c r="S228" s="20" t="s">
        <v>7</v>
      </c>
      <c r="T228" s="20" t="s">
        <v>8</v>
      </c>
      <c r="U228" s="20" t="s">
        <v>16</v>
      </c>
      <c r="V228" s="20" t="s">
        <v>17</v>
      </c>
      <c r="W228" s="20" t="s">
        <v>18</v>
      </c>
      <c r="Y228" s="24" t="s">
        <v>15</v>
      </c>
      <c r="Z228" s="20" t="s">
        <v>6</v>
      </c>
      <c r="AA228" s="20" t="s">
        <v>7</v>
      </c>
      <c r="AB228" s="20" t="s">
        <v>8</v>
      </c>
      <c r="AC228" s="20" t="s">
        <v>16</v>
      </c>
      <c r="AD228" s="20" t="s">
        <v>17</v>
      </c>
      <c r="AE228" s="20" t="s">
        <v>18</v>
      </c>
    </row>
    <row r="229" spans="1:31">
      <c r="A229" s="25" t="s">
        <v>19</v>
      </c>
      <c r="B229" s="21">
        <v>767</v>
      </c>
      <c r="C229" s="21">
        <v>733</v>
      </c>
      <c r="D229" s="21">
        <v>1500</v>
      </c>
      <c r="E229" s="23">
        <v>6.435643564356436</v>
      </c>
      <c r="F229" s="23">
        <v>5.785776304364985</v>
      </c>
      <c r="G229" s="23">
        <v>6.1007849676658399</v>
      </c>
      <c r="I229" s="25" t="s">
        <v>19</v>
      </c>
      <c r="J229" s="21">
        <v>795</v>
      </c>
      <c r="K229" s="21">
        <v>761</v>
      </c>
      <c r="L229" s="21">
        <v>1556</v>
      </c>
      <c r="M229" s="23">
        <v>6.5228093206432556</v>
      </c>
      <c r="N229" s="23">
        <v>5.8796260526925748</v>
      </c>
      <c r="O229" s="23">
        <v>6.1915562452747608</v>
      </c>
      <c r="Q229" s="25" t="s">
        <v>19</v>
      </c>
      <c r="R229" s="21">
        <v>837</v>
      </c>
      <c r="S229" s="21">
        <v>796</v>
      </c>
      <c r="T229" s="21">
        <v>1633</v>
      </c>
      <c r="U229" s="23">
        <v>6.7072682105937975</v>
      </c>
      <c r="V229" s="23">
        <v>6.0330453236319537</v>
      </c>
      <c r="W229" s="23">
        <v>6.3607681221516765</v>
      </c>
      <c r="Y229" s="25" t="s">
        <v>19</v>
      </c>
      <c r="Z229" s="21">
        <v>504</v>
      </c>
      <c r="AA229" s="21">
        <v>478</v>
      </c>
      <c r="AB229" s="21">
        <v>982</v>
      </c>
      <c r="AC229" s="23">
        <v>4.9237983587338805</v>
      </c>
      <c r="AD229" s="23">
        <v>4.3109668109668116</v>
      </c>
      <c r="AE229" s="23">
        <v>4.6051397486400303</v>
      </c>
    </row>
    <row r="230" spans="1:31">
      <c r="A230" s="25" t="s">
        <v>20</v>
      </c>
      <c r="B230" s="21">
        <v>855</v>
      </c>
      <c r="C230" s="21">
        <v>789</v>
      </c>
      <c r="D230" s="21">
        <v>1644</v>
      </c>
      <c r="E230" s="23">
        <v>7.1740224869944624</v>
      </c>
      <c r="F230" s="23">
        <v>6.2278001420790909</v>
      </c>
      <c r="G230" s="23">
        <v>6.6864603245617609</v>
      </c>
      <c r="I230" s="25" t="s">
        <v>20</v>
      </c>
      <c r="J230" s="21">
        <v>868</v>
      </c>
      <c r="K230" s="21">
        <v>805</v>
      </c>
      <c r="L230" s="21">
        <v>1673</v>
      </c>
      <c r="M230" s="23">
        <v>7.1217591073186748</v>
      </c>
      <c r="N230" s="23">
        <v>6.2195781503515413</v>
      </c>
      <c r="O230" s="23">
        <v>6.6571167084477345</v>
      </c>
      <c r="Q230" s="25" t="s">
        <v>20</v>
      </c>
      <c r="R230" s="21">
        <v>891</v>
      </c>
      <c r="S230" s="21">
        <v>824</v>
      </c>
      <c r="T230" s="21">
        <v>1715</v>
      </c>
      <c r="U230" s="23">
        <v>7.1399951919224298</v>
      </c>
      <c r="V230" s="23">
        <v>6.245262998332576</v>
      </c>
      <c r="W230" s="23">
        <v>6.6801698282242041</v>
      </c>
      <c r="Y230" s="25" t="s">
        <v>20</v>
      </c>
      <c r="Z230" s="21">
        <v>686</v>
      </c>
      <c r="AA230" s="21">
        <v>653</v>
      </c>
      <c r="AB230" s="21">
        <v>1339</v>
      </c>
      <c r="AC230" s="23">
        <v>6.701836654943337</v>
      </c>
      <c r="AD230" s="23">
        <v>5.8892496392496394</v>
      </c>
      <c r="AE230" s="23">
        <v>6.2793096979928711</v>
      </c>
    </row>
    <row r="231" spans="1:31">
      <c r="A231" s="25" t="s">
        <v>21</v>
      </c>
      <c r="B231" s="21">
        <v>817</v>
      </c>
      <c r="C231" s="21">
        <v>676</v>
      </c>
      <c r="D231" s="21">
        <v>1493</v>
      </c>
      <c r="E231" s="23">
        <v>6.855177043128041</v>
      </c>
      <c r="F231" s="23">
        <v>5.3358591838345575</v>
      </c>
      <c r="G231" s="23">
        <v>6.0723146378167323</v>
      </c>
      <c r="I231" s="25" t="s">
        <v>21</v>
      </c>
      <c r="J231" s="21">
        <v>821</v>
      </c>
      <c r="K231" s="21">
        <v>694</v>
      </c>
      <c r="L231" s="21">
        <v>1515</v>
      </c>
      <c r="M231" s="23">
        <v>6.7361339021988851</v>
      </c>
      <c r="N231" s="23">
        <v>5.3619717221664223</v>
      </c>
      <c r="O231" s="23">
        <v>6.0284111257013251</v>
      </c>
      <c r="Q231" s="25" t="s">
        <v>21</v>
      </c>
      <c r="R231" s="21">
        <v>830</v>
      </c>
      <c r="S231" s="21">
        <v>703</v>
      </c>
      <c r="T231" s="21">
        <v>1533</v>
      </c>
      <c r="U231" s="23">
        <v>6.6511739722734191</v>
      </c>
      <c r="V231" s="23">
        <v>5.3281794755191756</v>
      </c>
      <c r="W231" s="23">
        <v>5.9712538464534726</v>
      </c>
      <c r="Y231" s="25" t="s">
        <v>21</v>
      </c>
      <c r="Z231" s="21">
        <v>749</v>
      </c>
      <c r="AA231" s="21">
        <v>660</v>
      </c>
      <c r="AB231" s="21">
        <v>1409</v>
      </c>
      <c r="AC231" s="23">
        <v>7.3173114497850715</v>
      </c>
      <c r="AD231" s="23">
        <v>5.9523809523809517</v>
      </c>
      <c r="AE231" s="23">
        <v>6.6075783155130363</v>
      </c>
    </row>
    <row r="232" spans="1:31">
      <c r="A232" s="25" t="s">
        <v>22</v>
      </c>
      <c r="B232" s="21">
        <v>597</v>
      </c>
      <c r="C232" s="21">
        <v>533</v>
      </c>
      <c r="D232" s="21">
        <v>1130</v>
      </c>
      <c r="E232" s="23">
        <v>5.0092297365329754</v>
      </c>
      <c r="F232" s="23">
        <v>4.2071197411003238</v>
      </c>
      <c r="G232" s="23">
        <v>4.5959246756415997</v>
      </c>
      <c r="I232" s="25" t="s">
        <v>22</v>
      </c>
      <c r="J232" s="21">
        <v>600</v>
      </c>
      <c r="K232" s="21">
        <v>545</v>
      </c>
      <c r="L232" s="21">
        <v>1145</v>
      </c>
      <c r="M232" s="23">
        <v>4.9228749589760419</v>
      </c>
      <c r="N232" s="23">
        <v>4.2107703005485586</v>
      </c>
      <c r="O232" s="23">
        <v>4.5561259002825194</v>
      </c>
      <c r="Q232" s="25" t="s">
        <v>22</v>
      </c>
      <c r="R232" s="21">
        <v>605</v>
      </c>
      <c r="S232" s="21">
        <v>552</v>
      </c>
      <c r="T232" s="21">
        <v>1157</v>
      </c>
      <c r="U232" s="23">
        <v>4.8481448834041183</v>
      </c>
      <c r="V232" s="23">
        <v>4.1837198726693954</v>
      </c>
      <c r="W232" s="23">
        <v>4.5066801698282237</v>
      </c>
      <c r="Y232" s="25" t="s">
        <v>22</v>
      </c>
      <c r="Z232" s="21">
        <v>561</v>
      </c>
      <c r="AA232" s="21">
        <v>517</v>
      </c>
      <c r="AB232" s="21">
        <v>1078</v>
      </c>
      <c r="AC232" s="23">
        <v>5.480656506447831</v>
      </c>
      <c r="AD232" s="23">
        <v>4.662698412698413</v>
      </c>
      <c r="AE232" s="23">
        <v>5.0553367098105424</v>
      </c>
    </row>
    <row r="233" spans="1:31">
      <c r="A233" s="25" t="s">
        <v>23</v>
      </c>
      <c r="B233" s="21">
        <v>383</v>
      </c>
      <c r="C233" s="21">
        <v>414</v>
      </c>
      <c r="D233" s="21">
        <v>797</v>
      </c>
      <c r="E233" s="23">
        <v>3.2136264473905016</v>
      </c>
      <c r="F233" s="23">
        <v>3.26781908595785</v>
      </c>
      <c r="G233" s="23">
        <v>3.2415504128197825</v>
      </c>
      <c r="I233" s="25" t="s">
        <v>23</v>
      </c>
      <c r="J233" s="21">
        <v>393</v>
      </c>
      <c r="K233" s="21">
        <v>434</v>
      </c>
      <c r="L233" s="21">
        <v>827</v>
      </c>
      <c r="M233" s="23">
        <v>3.2244830981293076</v>
      </c>
      <c r="N233" s="23">
        <v>3.3531638723634396</v>
      </c>
      <c r="O233" s="23">
        <v>3.290756436273925</v>
      </c>
      <c r="Q233" s="25" t="s">
        <v>23</v>
      </c>
      <c r="R233" s="21">
        <v>396</v>
      </c>
      <c r="S233" s="21">
        <v>433</v>
      </c>
      <c r="T233" s="21">
        <v>829</v>
      </c>
      <c r="U233" s="23">
        <v>3.1733311964099689</v>
      </c>
      <c r="V233" s="23">
        <v>3.2817947551917541</v>
      </c>
      <c r="W233" s="23">
        <v>3.2290733455381138</v>
      </c>
      <c r="Y233" s="25" t="s">
        <v>23</v>
      </c>
      <c r="Z233" s="21">
        <v>360</v>
      </c>
      <c r="AA233" s="21">
        <v>361</v>
      </c>
      <c r="AB233" s="21">
        <v>721</v>
      </c>
      <c r="AC233" s="23">
        <v>3.5169988276670576</v>
      </c>
      <c r="AD233" s="23">
        <v>3.2557720057720054</v>
      </c>
      <c r="AE233" s="23">
        <v>3.3811667604577003</v>
      </c>
    </row>
    <row r="234" spans="1:31">
      <c r="A234" s="25" t="s">
        <v>24</v>
      </c>
      <c r="B234" s="21">
        <v>453</v>
      </c>
      <c r="C234" s="21">
        <v>546</v>
      </c>
      <c r="D234" s="21">
        <v>999</v>
      </c>
      <c r="E234" s="23">
        <v>3.8009733176707501</v>
      </c>
      <c r="F234" s="23">
        <v>4.3097324177125262</v>
      </c>
      <c r="G234" s="23">
        <v>4.0631227884654493</v>
      </c>
      <c r="I234" s="25" t="s">
        <v>24</v>
      </c>
      <c r="J234" s="21">
        <v>487</v>
      </c>
      <c r="K234" s="21">
        <v>587</v>
      </c>
      <c r="L234" s="21">
        <v>1074</v>
      </c>
      <c r="M234" s="23">
        <v>3.995733508368887</v>
      </c>
      <c r="N234" s="23">
        <v>4.5352700301321178</v>
      </c>
      <c r="O234" s="23">
        <v>4.2736063029724241</v>
      </c>
      <c r="Q234" s="25" t="s">
        <v>24</v>
      </c>
      <c r="R234" s="21">
        <v>521</v>
      </c>
      <c r="S234" s="21">
        <v>628</v>
      </c>
      <c r="T234" s="21">
        <v>1149</v>
      </c>
      <c r="U234" s="23">
        <v>4.1750140235595801</v>
      </c>
      <c r="V234" s="23">
        <v>4.7597392754282248</v>
      </c>
      <c r="W234" s="23">
        <v>4.4755190277723678</v>
      </c>
      <c r="Y234" s="25" t="s">
        <v>24</v>
      </c>
      <c r="Z234" s="21">
        <v>335</v>
      </c>
      <c r="AA234" s="21">
        <v>329</v>
      </c>
      <c r="AB234" s="21">
        <v>664</v>
      </c>
      <c r="AC234" s="23">
        <v>3.2727627979679563</v>
      </c>
      <c r="AD234" s="23">
        <v>2.9671717171717171</v>
      </c>
      <c r="AE234" s="23">
        <v>3.1138623147627089</v>
      </c>
    </row>
    <row r="235" spans="1:31">
      <c r="A235" s="25" t="s">
        <v>25</v>
      </c>
      <c r="B235" s="21">
        <v>753</v>
      </c>
      <c r="C235" s="21">
        <v>858</v>
      </c>
      <c r="D235" s="21">
        <v>1611</v>
      </c>
      <c r="E235" s="23">
        <v>6.318174190300387</v>
      </c>
      <c r="F235" s="23">
        <v>6.7724366564053993</v>
      </c>
      <c r="G235" s="23">
        <v>6.5522430552731121</v>
      </c>
      <c r="I235" s="25" t="s">
        <v>25</v>
      </c>
      <c r="J235" s="21">
        <v>823</v>
      </c>
      <c r="K235" s="21">
        <v>908</v>
      </c>
      <c r="L235" s="21">
        <v>1731</v>
      </c>
      <c r="M235" s="23">
        <v>6.7525434853954707</v>
      </c>
      <c r="N235" s="23">
        <v>7.0153751062350302</v>
      </c>
      <c r="O235" s="23">
        <v>6.8879073654052769</v>
      </c>
      <c r="Q235" s="25" t="s">
        <v>25</v>
      </c>
      <c r="R235" s="21">
        <v>892</v>
      </c>
      <c r="S235" s="21">
        <v>972</v>
      </c>
      <c r="T235" s="21">
        <v>1864</v>
      </c>
      <c r="U235" s="23">
        <v>7.1480086545396269</v>
      </c>
      <c r="V235" s="23">
        <v>7.3669849931787175</v>
      </c>
      <c r="W235" s="23">
        <v>7.2605460990145296</v>
      </c>
      <c r="Y235" s="25" t="s">
        <v>25</v>
      </c>
      <c r="Z235" s="21">
        <v>443</v>
      </c>
      <c r="AA235" s="21">
        <v>448</v>
      </c>
      <c r="AB235" s="21">
        <v>891</v>
      </c>
      <c r="AC235" s="23">
        <v>4.3278624462680737</v>
      </c>
      <c r="AD235" s="23">
        <v>4.0404040404040407</v>
      </c>
      <c r="AE235" s="23">
        <v>4.1783905458638149</v>
      </c>
    </row>
    <row r="236" spans="1:31">
      <c r="A236" s="25" t="s">
        <v>26</v>
      </c>
      <c r="B236" s="21">
        <v>1004</v>
      </c>
      <c r="C236" s="21">
        <v>985</v>
      </c>
      <c r="D236" s="21">
        <v>1989</v>
      </c>
      <c r="E236" s="23">
        <v>8.4242322537338481</v>
      </c>
      <c r="F236" s="23">
        <v>7.7748835740784585</v>
      </c>
      <c r="G236" s="23">
        <v>8.0896408671249027</v>
      </c>
      <c r="I236" s="25" t="s">
        <v>26</v>
      </c>
      <c r="J236" s="21">
        <v>1068</v>
      </c>
      <c r="K236" s="21">
        <v>1024</v>
      </c>
      <c r="L236" s="21">
        <v>2092</v>
      </c>
      <c r="M236" s="23">
        <v>8.7627174269773551</v>
      </c>
      <c r="N236" s="23">
        <v>7.9116124546086688</v>
      </c>
      <c r="O236" s="23">
        <v>8.3243802475030844</v>
      </c>
      <c r="Q236" s="25" t="s">
        <v>26</v>
      </c>
      <c r="R236" s="21">
        <v>1122</v>
      </c>
      <c r="S236" s="21">
        <v>1060</v>
      </c>
      <c r="T236" s="21">
        <v>2182</v>
      </c>
      <c r="U236" s="23">
        <v>8.9911050564949111</v>
      </c>
      <c r="V236" s="23">
        <v>8.0339548279520994</v>
      </c>
      <c r="W236" s="23">
        <v>8.4992014957348196</v>
      </c>
      <c r="Y236" s="25" t="s">
        <v>26</v>
      </c>
      <c r="Z236" s="21">
        <v>644</v>
      </c>
      <c r="AA236" s="21">
        <v>675</v>
      </c>
      <c r="AB236" s="21">
        <v>1319</v>
      </c>
      <c r="AC236" s="23">
        <v>6.2915201250488471</v>
      </c>
      <c r="AD236" s="23">
        <v>6.087662337662338</v>
      </c>
      <c r="AE236" s="23">
        <v>6.1855186644156817</v>
      </c>
    </row>
    <row r="237" spans="1:31">
      <c r="A237" s="25" t="s">
        <v>27</v>
      </c>
      <c r="B237" s="21">
        <v>1093</v>
      </c>
      <c r="C237" s="21">
        <v>1075</v>
      </c>
      <c r="D237" s="21">
        <v>2168</v>
      </c>
      <c r="E237" s="23">
        <v>9.1710018459473055</v>
      </c>
      <c r="F237" s="23">
        <v>8.4852790275475574</v>
      </c>
      <c r="G237" s="23">
        <v>8.8176678732663607</v>
      </c>
      <c r="I237" s="25" t="s">
        <v>27</v>
      </c>
      <c r="J237" s="21">
        <v>1118</v>
      </c>
      <c r="K237" s="21">
        <v>1091</v>
      </c>
      <c r="L237" s="21">
        <v>2209</v>
      </c>
      <c r="M237" s="23">
        <v>9.172957006892025</v>
      </c>
      <c r="N237" s="23">
        <v>8.4292667851348213</v>
      </c>
      <c r="O237" s="23">
        <v>8.7899407106760563</v>
      </c>
      <c r="Q237" s="25" t="s">
        <v>27</v>
      </c>
      <c r="R237" s="21">
        <v>1148</v>
      </c>
      <c r="S237" s="21">
        <v>1104</v>
      </c>
      <c r="T237" s="21">
        <v>2252</v>
      </c>
      <c r="U237" s="23">
        <v>9.1994550845420306</v>
      </c>
      <c r="V237" s="23">
        <v>8.3674397453387908</v>
      </c>
      <c r="W237" s="23">
        <v>8.7718614887235624</v>
      </c>
      <c r="Y237" s="25" t="s">
        <v>27</v>
      </c>
      <c r="Z237" s="21">
        <v>895</v>
      </c>
      <c r="AA237" s="21">
        <v>953</v>
      </c>
      <c r="AB237" s="21">
        <v>1848</v>
      </c>
      <c r="AC237" s="23">
        <v>8.743649863227823</v>
      </c>
      <c r="AD237" s="23">
        <v>8.5948773448773448</v>
      </c>
      <c r="AE237" s="23">
        <v>8.6662915025323581</v>
      </c>
    </row>
    <row r="238" spans="1:31">
      <c r="A238" s="25" t="s">
        <v>28</v>
      </c>
      <c r="B238" s="21">
        <v>1173</v>
      </c>
      <c r="C238" s="21">
        <v>1111</v>
      </c>
      <c r="D238" s="21">
        <v>2284</v>
      </c>
      <c r="E238" s="23">
        <v>9.8422554119818759</v>
      </c>
      <c r="F238" s="23">
        <v>8.7694372089351962</v>
      </c>
      <c r="G238" s="23">
        <v>9.2894619107658514</v>
      </c>
      <c r="I238" s="25" t="s">
        <v>28</v>
      </c>
      <c r="J238" s="21">
        <v>1180</v>
      </c>
      <c r="K238" s="21">
        <v>1117</v>
      </c>
      <c r="L238" s="21">
        <v>2297</v>
      </c>
      <c r="M238" s="23">
        <v>9.6816540859862155</v>
      </c>
      <c r="N238" s="23">
        <v>8.6301475701151187</v>
      </c>
      <c r="O238" s="23">
        <v>9.1401058453702593</v>
      </c>
      <c r="Q238" s="25" t="s">
        <v>28</v>
      </c>
      <c r="R238" s="21">
        <v>1185</v>
      </c>
      <c r="S238" s="21">
        <v>1123</v>
      </c>
      <c r="T238" s="21">
        <v>2308</v>
      </c>
      <c r="U238" s="23">
        <v>9.495953201378315</v>
      </c>
      <c r="V238" s="23">
        <v>8.5114445960284968</v>
      </c>
      <c r="W238" s="23">
        <v>8.9899894831145559</v>
      </c>
      <c r="Y238" s="25" t="s">
        <v>28</v>
      </c>
      <c r="Z238" s="21">
        <v>1095</v>
      </c>
      <c r="AA238" s="21">
        <v>1058</v>
      </c>
      <c r="AB238" s="21">
        <v>2153</v>
      </c>
      <c r="AC238" s="23">
        <v>10.697538100820633</v>
      </c>
      <c r="AD238" s="23">
        <v>9.541847041847042</v>
      </c>
      <c r="AE238" s="23">
        <v>10.096604764584507</v>
      </c>
    </row>
    <row r="239" spans="1:31">
      <c r="A239" s="25" t="s">
        <v>29</v>
      </c>
      <c r="B239" s="21">
        <v>952</v>
      </c>
      <c r="C239" s="21">
        <v>915</v>
      </c>
      <c r="D239" s="21">
        <v>1867</v>
      </c>
      <c r="E239" s="23">
        <v>7.9879174358113776</v>
      </c>
      <c r="F239" s="23">
        <v>7.2223537769358277</v>
      </c>
      <c r="G239" s="23">
        <v>7.593443689754749</v>
      </c>
      <c r="I239" s="25" t="s">
        <v>29</v>
      </c>
      <c r="J239" s="21">
        <v>953</v>
      </c>
      <c r="K239" s="21">
        <v>930</v>
      </c>
      <c r="L239" s="21">
        <v>1883</v>
      </c>
      <c r="M239" s="23">
        <v>7.8191663931736128</v>
      </c>
      <c r="N239" s="23">
        <v>7.1853511550645139</v>
      </c>
      <c r="O239" s="23">
        <v>7.492738052604353</v>
      </c>
      <c r="Q239" s="25" t="s">
        <v>29</v>
      </c>
      <c r="R239" s="21">
        <v>964</v>
      </c>
      <c r="S239" s="21">
        <v>941</v>
      </c>
      <c r="T239" s="21">
        <v>1905</v>
      </c>
      <c r="U239" s="23">
        <v>7.7249779629778024</v>
      </c>
      <c r="V239" s="23">
        <v>7.1320297104744581</v>
      </c>
      <c r="W239" s="23">
        <v>7.4202469520507925</v>
      </c>
      <c r="Y239" s="25" t="s">
        <v>29</v>
      </c>
      <c r="Z239" s="21">
        <v>899</v>
      </c>
      <c r="AA239" s="21">
        <v>898</v>
      </c>
      <c r="AB239" s="21">
        <v>1797</v>
      </c>
      <c r="AC239" s="23">
        <v>8.7827276279796784</v>
      </c>
      <c r="AD239" s="23">
        <v>8.0988455988455978</v>
      </c>
      <c r="AE239" s="23">
        <v>8.4271243669105242</v>
      </c>
    </row>
    <row r="240" spans="1:31">
      <c r="A240" s="25" t="s">
        <v>30</v>
      </c>
      <c r="B240" s="21">
        <v>723</v>
      </c>
      <c r="C240" s="21">
        <v>691</v>
      </c>
      <c r="D240" s="21">
        <v>1414</v>
      </c>
      <c r="E240" s="23">
        <v>6.0664541030374224</v>
      </c>
      <c r="F240" s="23">
        <v>5.4542584260794067</v>
      </c>
      <c r="G240" s="23">
        <v>5.7510066295196651</v>
      </c>
      <c r="I240" s="25" t="s">
        <v>30</v>
      </c>
      <c r="J240" s="21">
        <v>736</v>
      </c>
      <c r="K240" s="21">
        <v>700</v>
      </c>
      <c r="L240" s="21">
        <v>1436</v>
      </c>
      <c r="M240" s="23">
        <v>6.0387266163439453</v>
      </c>
      <c r="N240" s="23">
        <v>5.4083288263926441</v>
      </c>
      <c r="O240" s="23">
        <v>5.7140583343281204</v>
      </c>
      <c r="Q240" s="25" t="s">
        <v>30</v>
      </c>
      <c r="R240" s="21">
        <v>749</v>
      </c>
      <c r="S240" s="21">
        <v>703</v>
      </c>
      <c r="T240" s="21">
        <v>1452</v>
      </c>
      <c r="U240" s="23">
        <v>6.0020835002804711</v>
      </c>
      <c r="V240" s="23">
        <v>5.3281794755191756</v>
      </c>
      <c r="W240" s="23">
        <v>5.6557472831379272</v>
      </c>
      <c r="Y240" s="25" t="s">
        <v>30</v>
      </c>
      <c r="Z240" s="21">
        <v>676</v>
      </c>
      <c r="AA240" s="21">
        <v>674</v>
      </c>
      <c r="AB240" s="21">
        <v>1350</v>
      </c>
      <c r="AC240" s="23">
        <v>6.6041422430636976</v>
      </c>
      <c r="AD240" s="23">
        <v>6.0786435786435788</v>
      </c>
      <c r="AE240" s="23">
        <v>6.330894766460327</v>
      </c>
    </row>
    <row r="241" spans="1:31">
      <c r="A241" s="25" t="s">
        <v>31</v>
      </c>
      <c r="B241" s="21">
        <v>549</v>
      </c>
      <c r="C241" s="21">
        <v>561</v>
      </c>
      <c r="D241" s="21">
        <v>1110</v>
      </c>
      <c r="E241" s="23">
        <v>4.6064775969122334</v>
      </c>
      <c r="F241" s="23">
        <v>4.4281316599573763</v>
      </c>
      <c r="G241" s="23">
        <v>4.5145808760727215</v>
      </c>
      <c r="I241" s="25" t="s">
        <v>31</v>
      </c>
      <c r="J241" s="21">
        <v>550</v>
      </c>
      <c r="K241" s="21">
        <v>551</v>
      </c>
      <c r="L241" s="21">
        <v>1101</v>
      </c>
      <c r="M241" s="23">
        <v>4.512635379061372</v>
      </c>
      <c r="N241" s="23">
        <v>4.2571274047747822</v>
      </c>
      <c r="O241" s="23">
        <v>4.3810433329354188</v>
      </c>
      <c r="Q241" s="25" t="s">
        <v>31</v>
      </c>
      <c r="R241" s="21">
        <v>545</v>
      </c>
      <c r="S241" s="21">
        <v>543</v>
      </c>
      <c r="T241" s="21">
        <v>1088</v>
      </c>
      <c r="U241" s="23">
        <v>4.3673371263723055</v>
      </c>
      <c r="V241" s="23">
        <v>4.1155070486584808</v>
      </c>
      <c r="W241" s="23">
        <v>4.2379153195964632</v>
      </c>
      <c r="Y241" s="25" t="s">
        <v>31</v>
      </c>
      <c r="Z241" s="21">
        <v>533</v>
      </c>
      <c r="AA241" s="21">
        <v>575</v>
      </c>
      <c r="AB241" s="21">
        <v>1108</v>
      </c>
      <c r="AC241" s="23">
        <v>5.2071121531848377</v>
      </c>
      <c r="AD241" s="23">
        <v>5.1857864357864356</v>
      </c>
      <c r="AE241" s="23">
        <v>5.196023260176327</v>
      </c>
    </row>
    <row r="242" spans="1:31">
      <c r="A242" s="25" t="s">
        <v>32</v>
      </c>
      <c r="B242" s="21">
        <v>465</v>
      </c>
      <c r="C242" s="21">
        <v>558</v>
      </c>
      <c r="D242" s="21">
        <v>1023</v>
      </c>
      <c r="E242" s="23">
        <v>3.9016613525759358</v>
      </c>
      <c r="F242" s="23">
        <v>4.4044518115084061</v>
      </c>
      <c r="G242" s="23">
        <v>4.1607353479481022</v>
      </c>
      <c r="I242" s="25" t="s">
        <v>32</v>
      </c>
      <c r="J242" s="21">
        <v>458</v>
      </c>
      <c r="K242" s="21">
        <v>558</v>
      </c>
      <c r="L242" s="21">
        <v>1016</v>
      </c>
      <c r="M242" s="23">
        <v>3.7577945520183786</v>
      </c>
      <c r="N242" s="23">
        <v>4.3112106930387082</v>
      </c>
      <c r="O242" s="23">
        <v>4.0428156460148825</v>
      </c>
      <c r="Q242" s="25" t="s">
        <v>32</v>
      </c>
      <c r="R242" s="21">
        <v>450</v>
      </c>
      <c r="S242" s="21">
        <v>557</v>
      </c>
      <c r="T242" s="21">
        <v>1007</v>
      </c>
      <c r="U242" s="23">
        <v>3.6060581777386012</v>
      </c>
      <c r="V242" s="23">
        <v>4.2216158860087925</v>
      </c>
      <c r="W242" s="23">
        <v>3.9224087562809178</v>
      </c>
      <c r="Y242" s="25" t="s">
        <v>32</v>
      </c>
      <c r="Z242" s="21">
        <v>502</v>
      </c>
      <c r="AA242" s="21">
        <v>596</v>
      </c>
      <c r="AB242" s="21">
        <v>1098</v>
      </c>
      <c r="AC242" s="23">
        <v>4.9042594763579519</v>
      </c>
      <c r="AD242" s="23">
        <v>5.3751803751803751</v>
      </c>
      <c r="AE242" s="23">
        <v>5.1491277433877318</v>
      </c>
    </row>
    <row r="243" spans="1:31">
      <c r="A243" s="25" t="s">
        <v>33</v>
      </c>
      <c r="B243" s="21">
        <v>535</v>
      </c>
      <c r="C243" s="21">
        <v>766</v>
      </c>
      <c r="D243" s="21">
        <v>1301</v>
      </c>
      <c r="E243" s="23">
        <v>4.4890082228561843</v>
      </c>
      <c r="F243" s="23">
        <v>6.0462546373036545</v>
      </c>
      <c r="G243" s="23">
        <v>5.2914141619555055</v>
      </c>
      <c r="I243" s="25" t="s">
        <v>33</v>
      </c>
      <c r="J243" s="21">
        <v>537</v>
      </c>
      <c r="K243" s="21">
        <v>771</v>
      </c>
      <c r="L243" s="21">
        <v>1308</v>
      </c>
      <c r="M243" s="23">
        <v>4.4059730882835577</v>
      </c>
      <c r="N243" s="23">
        <v>5.956887893069613</v>
      </c>
      <c r="O243" s="23">
        <v>5.2047272293183715</v>
      </c>
      <c r="Q243" s="25" t="s">
        <v>33</v>
      </c>
      <c r="R243" s="21">
        <v>541</v>
      </c>
      <c r="S243" s="21">
        <v>772</v>
      </c>
      <c r="T243" s="21">
        <v>1313</v>
      </c>
      <c r="U243" s="23">
        <v>4.3352832759035174</v>
      </c>
      <c r="V243" s="23">
        <v>5.8511444596028497</v>
      </c>
      <c r="W243" s="23">
        <v>5.114322439917423</v>
      </c>
      <c r="Y243" s="25" t="s">
        <v>33</v>
      </c>
      <c r="Z243" s="21">
        <v>562</v>
      </c>
      <c r="AA243" s="21">
        <v>768</v>
      </c>
      <c r="AB243" s="21">
        <v>1330</v>
      </c>
      <c r="AC243" s="23">
        <v>5.4904259476357948</v>
      </c>
      <c r="AD243" s="23">
        <v>6.9264069264069263</v>
      </c>
      <c r="AE243" s="23">
        <v>6.2371037328831358</v>
      </c>
    </row>
    <row r="244" spans="1:31">
      <c r="A244" s="25" t="s">
        <v>34</v>
      </c>
      <c r="B244" s="21">
        <v>408</v>
      </c>
      <c r="C244" s="21">
        <v>667</v>
      </c>
      <c r="D244" s="21">
        <v>1075</v>
      </c>
      <c r="E244" s="23">
        <v>3.4233931867763046</v>
      </c>
      <c r="F244" s="23">
        <v>5.2648196384876469</v>
      </c>
      <c r="G244" s="23">
        <v>4.3722292268271854</v>
      </c>
      <c r="I244" s="25" t="s">
        <v>34</v>
      </c>
      <c r="J244" s="21">
        <v>409</v>
      </c>
      <c r="K244" s="21">
        <v>667</v>
      </c>
      <c r="L244" s="21">
        <v>1076</v>
      </c>
      <c r="M244" s="23">
        <v>3.355759763702002</v>
      </c>
      <c r="N244" s="23">
        <v>5.1533647531484199</v>
      </c>
      <c r="O244" s="23">
        <v>4.2815646014882018</v>
      </c>
      <c r="Q244" s="25" t="s">
        <v>34</v>
      </c>
      <c r="R244" s="21">
        <v>409</v>
      </c>
      <c r="S244" s="21">
        <v>670</v>
      </c>
      <c r="T244" s="21">
        <v>1079</v>
      </c>
      <c r="U244" s="23">
        <v>3.2775062104335282</v>
      </c>
      <c r="V244" s="23">
        <v>5.078065787479157</v>
      </c>
      <c r="W244" s="23">
        <v>4.202859034783625</v>
      </c>
      <c r="Y244" s="25" t="s">
        <v>34</v>
      </c>
      <c r="Z244" s="21">
        <v>402</v>
      </c>
      <c r="AA244" s="21">
        <v>662</v>
      </c>
      <c r="AB244" s="21">
        <v>1064</v>
      </c>
      <c r="AC244" s="23">
        <v>3.9273153575615476</v>
      </c>
      <c r="AD244" s="23">
        <v>5.9704184704184708</v>
      </c>
      <c r="AE244" s="23">
        <v>4.9896829863065086</v>
      </c>
    </row>
    <row r="245" spans="1:31">
      <c r="A245" s="25" t="s">
        <v>35</v>
      </c>
      <c r="B245" s="21">
        <v>223</v>
      </c>
      <c r="C245" s="21">
        <v>423</v>
      </c>
      <c r="D245" s="21">
        <v>646</v>
      </c>
      <c r="E245" s="23">
        <v>1.8711193153213628</v>
      </c>
      <c r="F245" s="23">
        <v>3.3388586313047601</v>
      </c>
      <c r="G245" s="23">
        <v>2.6274047260747548</v>
      </c>
      <c r="I245" s="25" t="s">
        <v>35</v>
      </c>
      <c r="J245" s="21">
        <v>223</v>
      </c>
      <c r="K245" s="21">
        <v>427</v>
      </c>
      <c r="L245" s="21">
        <v>650</v>
      </c>
      <c r="M245" s="23">
        <v>1.8296685264194288</v>
      </c>
      <c r="N245" s="23">
        <v>3.2990805840995132</v>
      </c>
      <c r="O245" s="23">
        <v>2.5864470176276315</v>
      </c>
      <c r="Q245" s="25" t="s">
        <v>35</v>
      </c>
      <c r="R245" s="21">
        <v>223</v>
      </c>
      <c r="S245" s="21">
        <v>439</v>
      </c>
      <c r="T245" s="21">
        <v>662</v>
      </c>
      <c r="U245" s="23">
        <v>1.7870021636349067</v>
      </c>
      <c r="V245" s="23">
        <v>3.3272699711990295</v>
      </c>
      <c r="W245" s="23">
        <v>2.5785845051221128</v>
      </c>
      <c r="Y245" s="25" t="s">
        <v>35</v>
      </c>
      <c r="Z245" s="21">
        <v>223</v>
      </c>
      <c r="AA245" s="21">
        <v>423</v>
      </c>
      <c r="AB245" s="21">
        <v>646</v>
      </c>
      <c r="AC245" s="23">
        <v>2.1785853849159826</v>
      </c>
      <c r="AD245" s="23">
        <v>3.8149350649350646</v>
      </c>
      <c r="AE245" s="23">
        <v>3.0294503845432379</v>
      </c>
    </row>
    <row r="246" spans="1:31">
      <c r="A246" s="25" t="s">
        <v>36</v>
      </c>
      <c r="B246" s="21">
        <v>110</v>
      </c>
      <c r="C246" s="21">
        <v>225</v>
      </c>
      <c r="D246" s="21">
        <v>335</v>
      </c>
      <c r="E246" s="23">
        <v>0.92297365329753311</v>
      </c>
      <c r="F246" s="23">
        <v>1.7759886336727444</v>
      </c>
      <c r="G246" s="23">
        <v>1.3625086427787041</v>
      </c>
      <c r="I246" s="25" t="s">
        <v>36</v>
      </c>
      <c r="J246" s="21">
        <v>111</v>
      </c>
      <c r="K246" s="21">
        <v>230</v>
      </c>
      <c r="L246" s="21">
        <v>341</v>
      </c>
      <c r="M246" s="23">
        <v>0.91073186741056777</v>
      </c>
      <c r="N246" s="23">
        <v>1.7770223286718689</v>
      </c>
      <c r="O246" s="23">
        <v>1.3568898969400343</v>
      </c>
      <c r="Q246" s="25" t="s">
        <v>36</v>
      </c>
      <c r="R246" s="21">
        <v>113</v>
      </c>
      <c r="S246" s="21">
        <v>231</v>
      </c>
      <c r="T246" s="21">
        <v>344</v>
      </c>
      <c r="U246" s="23">
        <v>0.9055212757432487</v>
      </c>
      <c r="V246" s="23">
        <v>1.7507958162801274</v>
      </c>
      <c r="W246" s="23">
        <v>1.3399291084018228</v>
      </c>
      <c r="Y246" s="25" t="s">
        <v>36</v>
      </c>
      <c r="Z246" s="21">
        <v>110</v>
      </c>
      <c r="AA246" s="21">
        <v>217</v>
      </c>
      <c r="AB246" s="21">
        <v>327</v>
      </c>
      <c r="AC246" s="23">
        <v>1.0746385306760453</v>
      </c>
      <c r="AD246" s="23">
        <v>1.9570707070707072</v>
      </c>
      <c r="AE246" s="23">
        <v>1.5334833989870569</v>
      </c>
    </row>
    <row r="247" spans="1:31">
      <c r="A247" s="25" t="s">
        <v>37</v>
      </c>
      <c r="B247" s="21">
        <v>46</v>
      </c>
      <c r="C247" s="21">
        <v>101</v>
      </c>
      <c r="D247" s="21">
        <v>147</v>
      </c>
      <c r="E247" s="23">
        <v>0.38597080046987753</v>
      </c>
      <c r="F247" s="23">
        <v>0.79722156444865422</v>
      </c>
      <c r="G247" s="23">
        <v>0.59787692683125226</v>
      </c>
      <c r="I247" s="25" t="s">
        <v>37</v>
      </c>
      <c r="J247" s="21">
        <v>46</v>
      </c>
      <c r="K247" s="21">
        <v>101</v>
      </c>
      <c r="L247" s="21">
        <v>147</v>
      </c>
      <c r="M247" s="23">
        <v>0.37742041352149658</v>
      </c>
      <c r="N247" s="23">
        <v>0.78034458780808158</v>
      </c>
      <c r="O247" s="23">
        <v>0.58493494090963349</v>
      </c>
      <c r="Q247" s="25" t="s">
        <v>37</v>
      </c>
      <c r="R247" s="21">
        <v>46</v>
      </c>
      <c r="S247" s="21">
        <v>101</v>
      </c>
      <c r="T247" s="21">
        <v>147</v>
      </c>
      <c r="U247" s="23">
        <v>0.36861928039105696</v>
      </c>
      <c r="V247" s="23">
        <v>0.76549946945581326</v>
      </c>
      <c r="W247" s="23">
        <v>0.5725859852763604</v>
      </c>
      <c r="Y247" s="25" t="s">
        <v>37</v>
      </c>
      <c r="Z247" s="21">
        <v>45</v>
      </c>
      <c r="AA247" s="21">
        <v>101</v>
      </c>
      <c r="AB247" s="21">
        <v>146</v>
      </c>
      <c r="AC247" s="23">
        <v>0.4396248534583822</v>
      </c>
      <c r="AD247" s="23">
        <v>0.91089466089466087</v>
      </c>
      <c r="AE247" s="23">
        <v>0.68467454511348713</v>
      </c>
    </row>
    <row r="248" spans="1:31">
      <c r="A248" s="25" t="s">
        <v>38</v>
      </c>
      <c r="B248" s="21">
        <v>11</v>
      </c>
      <c r="C248" s="21">
        <v>39</v>
      </c>
      <c r="D248" s="21">
        <v>50</v>
      </c>
      <c r="E248" s="23">
        <v>9.2297365329753314E-2</v>
      </c>
      <c r="F248" s="23">
        <v>0.30783802983660902</v>
      </c>
      <c r="G248" s="23">
        <v>0.20335949892219465</v>
      </c>
      <c r="I248" s="25" t="s">
        <v>38</v>
      </c>
      <c r="J248" s="21">
        <v>11</v>
      </c>
      <c r="K248" s="21">
        <v>39</v>
      </c>
      <c r="L248" s="21">
        <v>50</v>
      </c>
      <c r="M248" s="23">
        <v>9.0252707581227443E-2</v>
      </c>
      <c r="N248" s="23">
        <v>0.30132117747044734</v>
      </c>
      <c r="O248" s="23">
        <v>0.19895746289443317</v>
      </c>
      <c r="Q248" s="25" t="s">
        <v>38</v>
      </c>
      <c r="R248" s="21">
        <v>11</v>
      </c>
      <c r="S248" s="21">
        <v>39</v>
      </c>
      <c r="T248" s="21">
        <v>50</v>
      </c>
      <c r="U248" s="23">
        <v>8.8148088789165802E-2</v>
      </c>
      <c r="V248" s="23">
        <v>0.29558890404729427</v>
      </c>
      <c r="W248" s="23">
        <v>0.19475713784910217</v>
      </c>
      <c r="Y248" s="25" t="s">
        <v>38</v>
      </c>
      <c r="Z248" s="21">
        <v>11</v>
      </c>
      <c r="AA248" s="21">
        <v>39</v>
      </c>
      <c r="AB248" s="21">
        <v>50</v>
      </c>
      <c r="AC248" s="23">
        <v>0.10746385306760453</v>
      </c>
      <c r="AD248" s="23">
        <v>0.35173160173160173</v>
      </c>
      <c r="AE248" s="23">
        <v>0.23447758394297505</v>
      </c>
    </row>
    <row r="249" spans="1:31">
      <c r="A249" s="25" t="s">
        <v>4</v>
      </c>
      <c r="B249" s="21">
        <v>1</v>
      </c>
      <c r="C249" s="21">
        <v>3</v>
      </c>
      <c r="D249" s="21">
        <v>4</v>
      </c>
      <c r="E249" s="23">
        <v>8.3906695754321203E-3</v>
      </c>
      <c r="F249" s="23">
        <v>2.3679848448969927E-2</v>
      </c>
      <c r="G249" s="23">
        <v>1.6268759913775573E-2</v>
      </c>
      <c r="I249" s="25" t="s">
        <v>4</v>
      </c>
      <c r="J249" s="21">
        <v>1</v>
      </c>
      <c r="K249" s="21">
        <v>3</v>
      </c>
      <c r="L249" s="21">
        <v>4</v>
      </c>
      <c r="M249" s="23">
        <v>8.2047915982934021E-3</v>
      </c>
      <c r="N249" s="23">
        <v>2.3178552113111334E-2</v>
      </c>
      <c r="O249" s="23">
        <v>1.5916597031554652E-2</v>
      </c>
      <c r="Q249" s="25" t="s">
        <v>4</v>
      </c>
      <c r="R249" s="21">
        <v>1</v>
      </c>
      <c r="S249" s="21">
        <v>3</v>
      </c>
      <c r="T249" s="21">
        <v>4</v>
      </c>
      <c r="U249" s="23">
        <v>8.0134626171968898E-3</v>
      </c>
      <c r="V249" s="23">
        <v>2.2737608003638016E-2</v>
      </c>
      <c r="W249" s="23">
        <v>1.5580571027928172E-2</v>
      </c>
      <c r="Y249" s="25" t="s">
        <v>4</v>
      </c>
      <c r="Z249" s="21">
        <v>1</v>
      </c>
      <c r="AA249" s="21">
        <v>3</v>
      </c>
      <c r="AB249" s="21">
        <v>4</v>
      </c>
      <c r="AC249" s="23">
        <v>9.7694411879640491E-3</v>
      </c>
      <c r="AD249" s="23">
        <v>2.7056277056277056E-2</v>
      </c>
      <c r="AE249" s="23">
        <v>1.8758206715438003E-2</v>
      </c>
    </row>
    <row r="250" spans="1:31">
      <c r="A250" s="25" t="s">
        <v>8</v>
      </c>
      <c r="B250" s="21">
        <v>11918</v>
      </c>
      <c r="C250" s="21">
        <v>12669</v>
      </c>
      <c r="D250" s="21">
        <v>24587</v>
      </c>
      <c r="E250" s="23"/>
      <c r="F250" s="23"/>
      <c r="G250" s="23"/>
      <c r="I250" s="25" t="s">
        <v>8</v>
      </c>
      <c r="J250" s="21">
        <v>12188</v>
      </c>
      <c r="K250" s="21">
        <v>12943</v>
      </c>
      <c r="L250" s="21">
        <v>25131</v>
      </c>
      <c r="M250" s="23"/>
      <c r="N250" s="23"/>
      <c r="O250" s="23"/>
      <c r="Q250" s="25" t="s">
        <v>8</v>
      </c>
      <c r="R250" s="21">
        <v>12479</v>
      </c>
      <c r="S250" s="21">
        <v>13194</v>
      </c>
      <c r="T250" s="21">
        <v>25673</v>
      </c>
      <c r="U250" s="23"/>
      <c r="V250" s="23"/>
      <c r="W250" s="23"/>
      <c r="Y250" s="25" t="s">
        <v>8</v>
      </c>
      <c r="Z250" s="21">
        <v>10236</v>
      </c>
      <c r="AA250" s="21">
        <v>11088</v>
      </c>
      <c r="AB250" s="21">
        <v>21324</v>
      </c>
      <c r="AC250" s="23"/>
      <c r="AD250" s="23"/>
      <c r="AE250" s="23"/>
    </row>
    <row r="251" spans="1:31">
      <c r="E251" s="23"/>
      <c r="F251" s="23"/>
      <c r="G251" s="23"/>
      <c r="M251" s="23"/>
      <c r="N251" s="23"/>
      <c r="O251" s="23"/>
      <c r="U251" s="23"/>
      <c r="V251" s="23"/>
      <c r="W251" s="23"/>
      <c r="AC251" s="23"/>
      <c r="AD251" s="23"/>
      <c r="AE251" s="23"/>
    </row>
    <row r="252" spans="1:31">
      <c r="A252" s="10">
        <v>2027</v>
      </c>
      <c r="B252" s="10"/>
      <c r="C252" s="10"/>
      <c r="D252" s="10"/>
      <c r="E252" s="22"/>
      <c r="F252" s="22"/>
      <c r="G252" s="22"/>
      <c r="I252" s="10">
        <v>2027</v>
      </c>
      <c r="J252" s="10"/>
      <c r="K252" s="10"/>
      <c r="L252" s="10"/>
      <c r="M252" s="22"/>
      <c r="N252" s="22"/>
      <c r="O252" s="22"/>
      <c r="Q252" s="10">
        <v>2027</v>
      </c>
      <c r="R252" s="10"/>
      <c r="S252" s="10"/>
      <c r="T252" s="10"/>
      <c r="U252" s="22"/>
      <c r="V252" s="22"/>
      <c r="W252" s="22"/>
      <c r="Y252" s="10">
        <v>2027</v>
      </c>
      <c r="Z252" s="10"/>
      <c r="AA252" s="10"/>
      <c r="AB252" s="10"/>
      <c r="AC252" s="22"/>
      <c r="AD252" s="22"/>
      <c r="AE252" s="22"/>
    </row>
    <row r="253" spans="1:31" s="21" customFormat="1">
      <c r="A253" s="24" t="s">
        <v>15</v>
      </c>
      <c r="B253" s="20" t="s">
        <v>6</v>
      </c>
      <c r="C253" s="20" t="s">
        <v>7</v>
      </c>
      <c r="D253" s="20" t="s">
        <v>8</v>
      </c>
      <c r="E253" s="20" t="s">
        <v>16</v>
      </c>
      <c r="F253" s="20" t="s">
        <v>17</v>
      </c>
      <c r="G253" s="20" t="s">
        <v>18</v>
      </c>
      <c r="I253" s="24" t="s">
        <v>15</v>
      </c>
      <c r="J253" s="20" t="s">
        <v>6</v>
      </c>
      <c r="K253" s="20" t="s">
        <v>7</v>
      </c>
      <c r="L253" s="20" t="s">
        <v>8</v>
      </c>
      <c r="M253" s="20" t="s">
        <v>16</v>
      </c>
      <c r="N253" s="20" t="s">
        <v>17</v>
      </c>
      <c r="O253" s="20" t="s">
        <v>18</v>
      </c>
      <c r="Q253" s="24" t="s">
        <v>15</v>
      </c>
      <c r="R253" s="20" t="s">
        <v>6</v>
      </c>
      <c r="S253" s="20" t="s">
        <v>7</v>
      </c>
      <c r="T253" s="20" t="s">
        <v>8</v>
      </c>
      <c r="U253" s="20" t="s">
        <v>16</v>
      </c>
      <c r="V253" s="20" t="s">
        <v>17</v>
      </c>
      <c r="W253" s="20" t="s">
        <v>18</v>
      </c>
      <c r="Y253" s="24" t="s">
        <v>15</v>
      </c>
      <c r="Z253" s="20" t="s">
        <v>6</v>
      </c>
      <c r="AA253" s="20" t="s">
        <v>7</v>
      </c>
      <c r="AB253" s="20" t="s">
        <v>8</v>
      </c>
      <c r="AC253" s="20" t="s">
        <v>16</v>
      </c>
      <c r="AD253" s="20" t="s">
        <v>17</v>
      </c>
      <c r="AE253" s="20" t="s">
        <v>18</v>
      </c>
    </row>
    <row r="254" spans="1:31">
      <c r="A254" s="25" t="s">
        <v>19</v>
      </c>
      <c r="B254" s="21">
        <v>753</v>
      </c>
      <c r="C254" s="21">
        <v>717</v>
      </c>
      <c r="D254" s="21">
        <v>1470</v>
      </c>
      <c r="E254" s="23">
        <v>6.256751142501038</v>
      </c>
      <c r="F254" s="23">
        <v>5.6186819214795074</v>
      </c>
      <c r="G254" s="23">
        <v>5.9283755444426527</v>
      </c>
      <c r="I254" s="25" t="s">
        <v>19</v>
      </c>
      <c r="J254" s="21">
        <v>790</v>
      </c>
      <c r="K254" s="21">
        <v>751</v>
      </c>
      <c r="L254" s="21">
        <v>1541</v>
      </c>
      <c r="M254" s="23">
        <v>6.3962432191725371</v>
      </c>
      <c r="N254" s="23">
        <v>5.742468267319162</v>
      </c>
      <c r="O254" s="23">
        <v>6.0600102245467777</v>
      </c>
      <c r="Q254" s="25" t="s">
        <v>19</v>
      </c>
      <c r="R254" s="21">
        <v>831</v>
      </c>
      <c r="S254" s="21">
        <v>790</v>
      </c>
      <c r="T254" s="21">
        <v>1621</v>
      </c>
      <c r="U254" s="23">
        <v>6.5515610217596967</v>
      </c>
      <c r="V254" s="23">
        <v>5.9078671851630276</v>
      </c>
      <c r="W254" s="23">
        <v>6.221215842800123</v>
      </c>
      <c r="Y254" s="25" t="s">
        <v>19</v>
      </c>
      <c r="Z254" s="21">
        <v>472</v>
      </c>
      <c r="AA254" s="21">
        <v>451</v>
      </c>
      <c r="AB254" s="21">
        <v>923</v>
      </c>
      <c r="AC254" s="23">
        <v>4.6256370050960411</v>
      </c>
      <c r="AD254" s="23">
        <v>4.082925946043817</v>
      </c>
      <c r="AE254" s="23">
        <v>4.3435294117647061</v>
      </c>
    </row>
    <row r="255" spans="1:31">
      <c r="A255" s="25" t="s">
        <v>20</v>
      </c>
      <c r="B255" s="21">
        <v>844</v>
      </c>
      <c r="C255" s="21">
        <v>789</v>
      </c>
      <c r="D255" s="21">
        <v>1633</v>
      </c>
      <c r="E255" s="23">
        <v>7.012879102617366</v>
      </c>
      <c r="F255" s="23">
        <v>6.1829010265653164</v>
      </c>
      <c r="G255" s="23">
        <v>6.5857396354250684</v>
      </c>
      <c r="I255" s="25" t="s">
        <v>20</v>
      </c>
      <c r="J255" s="21">
        <v>859</v>
      </c>
      <c r="K255" s="21">
        <v>802</v>
      </c>
      <c r="L255" s="21">
        <v>1661</v>
      </c>
      <c r="M255" s="23">
        <v>6.9549024370496317</v>
      </c>
      <c r="N255" s="23">
        <v>6.1324361523168687</v>
      </c>
      <c r="O255" s="23">
        <v>6.5319123834991544</v>
      </c>
      <c r="Q255" s="25" t="s">
        <v>20</v>
      </c>
      <c r="R255" s="21">
        <v>890</v>
      </c>
      <c r="S255" s="21">
        <v>828</v>
      </c>
      <c r="T255" s="21">
        <v>1718</v>
      </c>
      <c r="U255" s="23">
        <v>7.0167139703563546</v>
      </c>
      <c r="V255" s="23">
        <v>6.1920430750822621</v>
      </c>
      <c r="W255" s="23">
        <v>6.5934909425852002</v>
      </c>
      <c r="Y255" s="25" t="s">
        <v>20</v>
      </c>
      <c r="Z255" s="21">
        <v>645</v>
      </c>
      <c r="AA255" s="21">
        <v>615</v>
      </c>
      <c r="AB255" s="21">
        <v>1260</v>
      </c>
      <c r="AC255" s="23">
        <v>6.321050568404547</v>
      </c>
      <c r="AD255" s="23">
        <v>5.5676262900597502</v>
      </c>
      <c r="AE255" s="23">
        <v>5.9294117647058826</v>
      </c>
    </row>
    <row r="256" spans="1:31">
      <c r="A256" s="25" t="s">
        <v>21</v>
      </c>
      <c r="B256" s="21">
        <v>849</v>
      </c>
      <c r="C256" s="21">
        <v>712</v>
      </c>
      <c r="D256" s="21">
        <v>1561</v>
      </c>
      <c r="E256" s="23">
        <v>7.054424594931449</v>
      </c>
      <c r="F256" s="23">
        <v>5.5795000391818821</v>
      </c>
      <c r="G256" s="23">
        <v>6.2953702210033882</v>
      </c>
      <c r="I256" s="25" t="s">
        <v>21</v>
      </c>
      <c r="J256" s="21">
        <v>857</v>
      </c>
      <c r="K256" s="21">
        <v>733</v>
      </c>
      <c r="L256" s="21">
        <v>1590</v>
      </c>
      <c r="M256" s="23">
        <v>6.9387094162415996</v>
      </c>
      <c r="N256" s="23">
        <v>5.6048325432023249</v>
      </c>
      <c r="O256" s="23">
        <v>6.252703606118998</v>
      </c>
      <c r="Q256" s="25" t="s">
        <v>21</v>
      </c>
      <c r="R256" s="21">
        <v>866</v>
      </c>
      <c r="S256" s="21">
        <v>744</v>
      </c>
      <c r="T256" s="21">
        <v>1610</v>
      </c>
      <c r="U256" s="23">
        <v>6.827499211605172</v>
      </c>
      <c r="V256" s="23">
        <v>5.5638647921029012</v>
      </c>
      <c r="W256" s="23">
        <v>6.1789990789069691</v>
      </c>
      <c r="Y256" s="25" t="s">
        <v>21</v>
      </c>
      <c r="Z256" s="21">
        <v>768</v>
      </c>
      <c r="AA256" s="21">
        <v>687</v>
      </c>
      <c r="AB256" s="21">
        <v>1455</v>
      </c>
      <c r="AC256" s="23">
        <v>7.5264602116816928</v>
      </c>
      <c r="AD256" s="23">
        <v>6.2194459532862574</v>
      </c>
      <c r="AE256" s="23">
        <v>6.8470588235294114</v>
      </c>
    </row>
    <row r="257" spans="1:31">
      <c r="A257" s="25" t="s">
        <v>22</v>
      </c>
      <c r="B257" s="21">
        <v>654</v>
      </c>
      <c r="C257" s="21">
        <v>561</v>
      </c>
      <c r="D257" s="21">
        <v>1215</v>
      </c>
      <c r="E257" s="23">
        <v>5.4341503946821774</v>
      </c>
      <c r="F257" s="23">
        <v>4.3962071937935905</v>
      </c>
      <c r="G257" s="23">
        <v>4.8999838683658652</v>
      </c>
      <c r="I257" s="25" t="s">
        <v>22</v>
      </c>
      <c r="J257" s="21">
        <v>656</v>
      </c>
      <c r="K257" s="21">
        <v>577</v>
      </c>
      <c r="L257" s="21">
        <v>1233</v>
      </c>
      <c r="M257" s="23">
        <v>5.3113108250344094</v>
      </c>
      <c r="N257" s="23">
        <v>4.4119896008564004</v>
      </c>
      <c r="O257" s="23">
        <v>4.8487946832356759</v>
      </c>
      <c r="Q257" s="25" t="s">
        <v>22</v>
      </c>
      <c r="R257" s="21">
        <v>663</v>
      </c>
      <c r="S257" s="21">
        <v>586</v>
      </c>
      <c r="T257" s="21">
        <v>1249</v>
      </c>
      <c r="U257" s="23">
        <v>5.2270577105014189</v>
      </c>
      <c r="V257" s="23">
        <v>4.3822913550702962</v>
      </c>
      <c r="W257" s="23">
        <v>4.793521645686214</v>
      </c>
      <c r="Y257" s="25" t="s">
        <v>22</v>
      </c>
      <c r="Z257" s="21">
        <v>613</v>
      </c>
      <c r="AA257" s="21">
        <v>546</v>
      </c>
      <c r="AB257" s="21">
        <v>1159</v>
      </c>
      <c r="AC257" s="23">
        <v>6.007448059584477</v>
      </c>
      <c r="AD257" s="23">
        <v>4.9429657794676807</v>
      </c>
      <c r="AE257" s="23">
        <v>5.4541176470588235</v>
      </c>
    </row>
    <row r="258" spans="1:31">
      <c r="A258" s="25" t="s">
        <v>23</v>
      </c>
      <c r="B258" s="21">
        <v>418</v>
      </c>
      <c r="C258" s="21">
        <v>442</v>
      </c>
      <c r="D258" s="21">
        <v>860</v>
      </c>
      <c r="E258" s="23">
        <v>3.4732031574574154</v>
      </c>
      <c r="F258" s="23">
        <v>3.4636783951101009</v>
      </c>
      <c r="G258" s="23">
        <v>3.4683013389256336</v>
      </c>
      <c r="I258" s="25" t="s">
        <v>23</v>
      </c>
      <c r="J258" s="21">
        <v>428</v>
      </c>
      <c r="K258" s="21">
        <v>464</v>
      </c>
      <c r="L258" s="21">
        <v>892</v>
      </c>
      <c r="M258" s="23">
        <v>3.4653064529187918</v>
      </c>
      <c r="N258" s="23">
        <v>3.5479431105673651</v>
      </c>
      <c r="O258" s="23">
        <v>3.5078060482126707</v>
      </c>
      <c r="Q258" s="25" t="s">
        <v>23</v>
      </c>
      <c r="R258" s="21">
        <v>432</v>
      </c>
      <c r="S258" s="21">
        <v>466</v>
      </c>
      <c r="T258" s="21">
        <v>898</v>
      </c>
      <c r="U258" s="23">
        <v>3.4058656575212871</v>
      </c>
      <c r="V258" s="23">
        <v>3.4848938079569249</v>
      </c>
      <c r="W258" s="23">
        <v>3.446423088731962</v>
      </c>
      <c r="Y258" s="25" t="s">
        <v>23</v>
      </c>
      <c r="Z258" s="21">
        <v>389</v>
      </c>
      <c r="AA258" s="21">
        <v>392</v>
      </c>
      <c r="AB258" s="21">
        <v>781</v>
      </c>
      <c r="AC258" s="23">
        <v>3.8122304978439825</v>
      </c>
      <c r="AD258" s="23">
        <v>3.5487959442332064</v>
      </c>
      <c r="AE258" s="23">
        <v>3.6752941176470584</v>
      </c>
    </row>
    <row r="259" spans="1:31">
      <c r="A259" s="25" t="s">
        <v>24</v>
      </c>
      <c r="B259" s="21">
        <v>422</v>
      </c>
      <c r="C259" s="21">
        <v>536</v>
      </c>
      <c r="D259" s="21">
        <v>958</v>
      </c>
      <c r="E259" s="23">
        <v>3.506439551308683</v>
      </c>
      <c r="F259" s="23">
        <v>4.2002977823054621</v>
      </c>
      <c r="G259" s="23">
        <v>3.8635263752218094</v>
      </c>
      <c r="I259" s="25" t="s">
        <v>24</v>
      </c>
      <c r="J259" s="21">
        <v>464</v>
      </c>
      <c r="K259" s="21">
        <v>582</v>
      </c>
      <c r="L259" s="21">
        <v>1046</v>
      </c>
      <c r="M259" s="23">
        <v>3.7567808274633627</v>
      </c>
      <c r="N259" s="23">
        <v>4.4502217464444103</v>
      </c>
      <c r="O259" s="23">
        <v>4.1134138188682217</v>
      </c>
      <c r="Q259" s="25" t="s">
        <v>24</v>
      </c>
      <c r="R259" s="21">
        <v>497</v>
      </c>
      <c r="S259" s="21">
        <v>626</v>
      </c>
      <c r="T259" s="21">
        <v>1123</v>
      </c>
      <c r="U259" s="23">
        <v>3.9183222958057393</v>
      </c>
      <c r="V259" s="23">
        <v>4.6814238707747533</v>
      </c>
      <c r="W259" s="23">
        <v>4.309947804728278</v>
      </c>
      <c r="Y259" s="25" t="s">
        <v>24</v>
      </c>
      <c r="Z259" s="21">
        <v>313</v>
      </c>
      <c r="AA259" s="21">
        <v>325</v>
      </c>
      <c r="AB259" s="21">
        <v>638</v>
      </c>
      <c r="AC259" s="23">
        <v>3.0674245393963151</v>
      </c>
      <c r="AD259" s="23">
        <v>2.9422415353974287</v>
      </c>
      <c r="AE259" s="23">
        <v>3.0023529411764707</v>
      </c>
    </row>
    <row r="260" spans="1:31">
      <c r="A260" s="25" t="s">
        <v>25</v>
      </c>
      <c r="B260" s="21">
        <v>710</v>
      </c>
      <c r="C260" s="21">
        <v>835</v>
      </c>
      <c r="D260" s="21">
        <v>1545</v>
      </c>
      <c r="E260" s="23">
        <v>5.8994599085999164</v>
      </c>
      <c r="F260" s="23">
        <v>6.5433743437034719</v>
      </c>
      <c r="G260" s="23">
        <v>6.2308436844652366</v>
      </c>
      <c r="I260" s="25" t="s">
        <v>25</v>
      </c>
      <c r="J260" s="21">
        <v>782</v>
      </c>
      <c r="K260" s="21">
        <v>896</v>
      </c>
      <c r="L260" s="21">
        <v>1678</v>
      </c>
      <c r="M260" s="23">
        <v>6.3314711359404097</v>
      </c>
      <c r="N260" s="23">
        <v>6.8512004893714629</v>
      </c>
      <c r="O260" s="23">
        <v>6.5987651893507415</v>
      </c>
      <c r="Q260" s="25" t="s">
        <v>25</v>
      </c>
      <c r="R260" s="21">
        <v>861</v>
      </c>
      <c r="S260" s="21">
        <v>965</v>
      </c>
      <c r="T260" s="21">
        <v>1826</v>
      </c>
      <c r="U260" s="23">
        <v>6.7880794701986753</v>
      </c>
      <c r="V260" s="23">
        <v>7.2165719413700273</v>
      </c>
      <c r="W260" s="23">
        <v>7.0079828062634322</v>
      </c>
      <c r="Y260" s="25" t="s">
        <v>25</v>
      </c>
      <c r="Z260" s="21">
        <v>408</v>
      </c>
      <c r="AA260" s="21">
        <v>430</v>
      </c>
      <c r="AB260" s="21">
        <v>838</v>
      </c>
      <c r="AC260" s="23">
        <v>3.9984319874558998</v>
      </c>
      <c r="AD260" s="23">
        <v>3.8928118776027523</v>
      </c>
      <c r="AE260" s="23">
        <v>3.9435294117647062</v>
      </c>
    </row>
    <row r="261" spans="1:31">
      <c r="A261" s="25" t="s">
        <v>26</v>
      </c>
      <c r="B261" s="21">
        <v>1002</v>
      </c>
      <c r="C261" s="21">
        <v>968</v>
      </c>
      <c r="D261" s="21">
        <v>1970</v>
      </c>
      <c r="E261" s="23">
        <v>8.325716659742417</v>
      </c>
      <c r="F261" s="23">
        <v>7.5856124128203124</v>
      </c>
      <c r="G261" s="23">
        <v>7.944829811259881</v>
      </c>
      <c r="I261" s="25" t="s">
        <v>26</v>
      </c>
      <c r="J261" s="21">
        <v>1075</v>
      </c>
      <c r="K261" s="21">
        <v>1012</v>
      </c>
      <c r="L261" s="21">
        <v>2087</v>
      </c>
      <c r="M261" s="23">
        <v>8.7037486843170608</v>
      </c>
      <c r="N261" s="23">
        <v>7.7381862670133046</v>
      </c>
      <c r="O261" s="23">
        <v>8.2071650477800926</v>
      </c>
      <c r="Q261" s="25" t="s">
        <v>26</v>
      </c>
      <c r="R261" s="21">
        <v>1138</v>
      </c>
      <c r="S261" s="21">
        <v>1058</v>
      </c>
      <c r="T261" s="21">
        <v>2196</v>
      </c>
      <c r="U261" s="23">
        <v>8.9719331441185748</v>
      </c>
      <c r="V261" s="23">
        <v>7.9120550403828895</v>
      </c>
      <c r="W261" s="23">
        <v>8.4280012281240406</v>
      </c>
      <c r="Y261" s="25" t="s">
        <v>26</v>
      </c>
      <c r="Z261" s="21">
        <v>618</v>
      </c>
      <c r="AA261" s="21">
        <v>608</v>
      </c>
      <c r="AB261" s="21">
        <v>1226</v>
      </c>
      <c r="AC261" s="23">
        <v>6.0564484515876131</v>
      </c>
      <c r="AD261" s="23">
        <v>5.5042549339127289</v>
      </c>
      <c r="AE261" s="23">
        <v>5.7694117647058825</v>
      </c>
    </row>
    <row r="262" spans="1:31">
      <c r="A262" s="25" t="s">
        <v>27</v>
      </c>
      <c r="B262" s="21">
        <v>1063</v>
      </c>
      <c r="C262" s="21">
        <v>1052</v>
      </c>
      <c r="D262" s="21">
        <v>2115</v>
      </c>
      <c r="E262" s="23">
        <v>8.8325716659742408</v>
      </c>
      <c r="F262" s="23">
        <v>8.243868035420423</v>
      </c>
      <c r="G262" s="23">
        <v>8.5296015486368759</v>
      </c>
      <c r="I262" s="25" t="s">
        <v>27</v>
      </c>
      <c r="J262" s="21">
        <v>1094</v>
      </c>
      <c r="K262" s="21">
        <v>1072</v>
      </c>
      <c r="L262" s="21">
        <v>2166</v>
      </c>
      <c r="M262" s="23">
        <v>8.8575823819933603</v>
      </c>
      <c r="N262" s="23">
        <v>8.1969720140694307</v>
      </c>
      <c r="O262" s="23">
        <v>8.5178339690904092</v>
      </c>
      <c r="Q262" s="25" t="s">
        <v>27</v>
      </c>
      <c r="R262" s="21">
        <v>1132</v>
      </c>
      <c r="S262" s="21">
        <v>1088</v>
      </c>
      <c r="T262" s="21">
        <v>2220</v>
      </c>
      <c r="U262" s="23">
        <v>8.9246294544307787</v>
      </c>
      <c r="V262" s="23">
        <v>8.1364044271612332</v>
      </c>
      <c r="W262" s="23">
        <v>8.5201105311636471</v>
      </c>
      <c r="Y262" s="25" t="s">
        <v>27</v>
      </c>
      <c r="Z262" s="21">
        <v>824</v>
      </c>
      <c r="AA262" s="21">
        <v>898</v>
      </c>
      <c r="AB262" s="21">
        <v>1722</v>
      </c>
      <c r="AC262" s="23">
        <v>8.0752646021168175</v>
      </c>
      <c r="AD262" s="23">
        <v>8.1296396885750486</v>
      </c>
      <c r="AE262" s="23">
        <v>8.1035294117647059</v>
      </c>
    </row>
    <row r="263" spans="1:31">
      <c r="A263" s="25" t="s">
        <v>28</v>
      </c>
      <c r="B263" s="21">
        <v>1139</v>
      </c>
      <c r="C263" s="21">
        <v>1133</v>
      </c>
      <c r="D263" s="21">
        <v>2272</v>
      </c>
      <c r="E263" s="23">
        <v>9.464063149148318</v>
      </c>
      <c r="F263" s="23">
        <v>8.8786145286419558</v>
      </c>
      <c r="G263" s="23">
        <v>9.1627681884174859</v>
      </c>
      <c r="I263" s="25" t="s">
        <v>28</v>
      </c>
      <c r="J263" s="21">
        <v>1152</v>
      </c>
      <c r="K263" s="21">
        <v>1142</v>
      </c>
      <c r="L263" s="21">
        <v>2294</v>
      </c>
      <c r="M263" s="23">
        <v>9.327179985426282</v>
      </c>
      <c r="N263" s="23">
        <v>8.7322220523015748</v>
      </c>
      <c r="O263" s="23">
        <v>9.0211962719729453</v>
      </c>
      <c r="Q263" s="25" t="s">
        <v>28</v>
      </c>
      <c r="R263" s="21">
        <v>1160</v>
      </c>
      <c r="S263" s="21">
        <v>1148</v>
      </c>
      <c r="T263" s="21">
        <v>2308</v>
      </c>
      <c r="U263" s="23">
        <v>9.1453800063071586</v>
      </c>
      <c r="V263" s="23">
        <v>8.5851032007179189</v>
      </c>
      <c r="W263" s="23">
        <v>8.8578446423088728</v>
      </c>
      <c r="Y263" s="25" t="s">
        <v>28</v>
      </c>
      <c r="Z263" s="21">
        <v>1046</v>
      </c>
      <c r="AA263" s="21">
        <v>1070</v>
      </c>
      <c r="AB263" s="21">
        <v>2116</v>
      </c>
      <c r="AC263" s="23">
        <v>10.250882007056056</v>
      </c>
      <c r="AD263" s="23">
        <v>9.6867644396161516</v>
      </c>
      <c r="AE263" s="23">
        <v>9.9576470588235289</v>
      </c>
    </row>
    <row r="264" spans="1:31">
      <c r="A264" s="25" t="s">
        <v>29</v>
      </c>
      <c r="B264" s="21">
        <v>1053</v>
      </c>
      <c r="C264" s="21">
        <v>973</v>
      </c>
      <c r="D264" s="21">
        <v>2026</v>
      </c>
      <c r="E264" s="23">
        <v>8.749480681346073</v>
      </c>
      <c r="F264" s="23">
        <v>7.6247942951179368</v>
      </c>
      <c r="G264" s="23">
        <v>8.1706726891434105</v>
      </c>
      <c r="I264" s="25" t="s">
        <v>29</v>
      </c>
      <c r="J264" s="21">
        <v>1054</v>
      </c>
      <c r="K264" s="21">
        <v>989</v>
      </c>
      <c r="L264" s="21">
        <v>2043</v>
      </c>
      <c r="M264" s="23">
        <v>8.5337219658327257</v>
      </c>
      <c r="N264" s="23">
        <v>7.5623183973084567</v>
      </c>
      <c r="O264" s="23">
        <v>8.0341342561642222</v>
      </c>
      <c r="Q264" s="25" t="s">
        <v>29</v>
      </c>
      <c r="R264" s="21">
        <v>1065</v>
      </c>
      <c r="S264" s="21">
        <v>1000</v>
      </c>
      <c r="T264" s="21">
        <v>2065</v>
      </c>
      <c r="U264" s="23">
        <v>8.3964049195837269</v>
      </c>
      <c r="V264" s="23">
        <v>7.4783128926114273</v>
      </c>
      <c r="W264" s="23">
        <v>7.9252379490328524</v>
      </c>
      <c r="Y264" s="25" t="s">
        <v>29</v>
      </c>
      <c r="Z264" s="21">
        <v>992</v>
      </c>
      <c r="AA264" s="21">
        <v>953</v>
      </c>
      <c r="AB264" s="21">
        <v>1945</v>
      </c>
      <c r="AC264" s="23">
        <v>9.7216777734221864</v>
      </c>
      <c r="AD264" s="23">
        <v>8.6275574868730764</v>
      </c>
      <c r="AE264" s="23">
        <v>9.1529411764705895</v>
      </c>
    </row>
    <row r="265" spans="1:31">
      <c r="A265" s="25" t="s">
        <v>30</v>
      </c>
      <c r="B265" s="21">
        <v>754</v>
      </c>
      <c r="C265" s="21">
        <v>721</v>
      </c>
      <c r="D265" s="21">
        <v>1475</v>
      </c>
      <c r="E265" s="23">
        <v>6.2650602409638561</v>
      </c>
      <c r="F265" s="23">
        <v>5.6500274273176085</v>
      </c>
      <c r="G265" s="23">
        <v>5.9485400871108238</v>
      </c>
      <c r="I265" s="25" t="s">
        <v>30</v>
      </c>
      <c r="J265" s="21">
        <v>767</v>
      </c>
      <c r="K265" s="21">
        <v>733</v>
      </c>
      <c r="L265" s="21">
        <v>1500</v>
      </c>
      <c r="M265" s="23">
        <v>6.2100234798801717</v>
      </c>
      <c r="N265" s="23">
        <v>5.6048325432023249</v>
      </c>
      <c r="O265" s="23">
        <v>5.8987769869047151</v>
      </c>
      <c r="Q265" s="25" t="s">
        <v>30</v>
      </c>
      <c r="R265" s="21">
        <v>784</v>
      </c>
      <c r="S265" s="21">
        <v>739</v>
      </c>
      <c r="T265" s="21">
        <v>1523</v>
      </c>
      <c r="U265" s="23">
        <v>6.1810154525386318</v>
      </c>
      <c r="V265" s="23">
        <v>5.5264732276398441</v>
      </c>
      <c r="W265" s="23">
        <v>5.8451028553883937</v>
      </c>
      <c r="Y265" s="25" t="s">
        <v>30</v>
      </c>
      <c r="Z265" s="21">
        <v>707</v>
      </c>
      <c r="AA265" s="21">
        <v>706</v>
      </c>
      <c r="AB265" s="21">
        <v>1413</v>
      </c>
      <c r="AC265" s="23">
        <v>6.9286554292434337</v>
      </c>
      <c r="AD265" s="23">
        <v>6.3914539199710294</v>
      </c>
      <c r="AE265" s="23">
        <v>6.6494117647058832</v>
      </c>
    </row>
    <row r="266" spans="1:31">
      <c r="A266" s="25" t="s">
        <v>31</v>
      </c>
      <c r="B266" s="21">
        <v>567</v>
      </c>
      <c r="C266" s="21">
        <v>545</v>
      </c>
      <c r="D266" s="21">
        <v>1112</v>
      </c>
      <c r="E266" s="23">
        <v>4.7112588284171171</v>
      </c>
      <c r="F266" s="23">
        <v>4.2708251704411877</v>
      </c>
      <c r="G266" s="23">
        <v>4.4845942894015165</v>
      </c>
      <c r="I266" s="25" t="s">
        <v>31</v>
      </c>
      <c r="J266" s="21">
        <v>568</v>
      </c>
      <c r="K266" s="21">
        <v>538</v>
      </c>
      <c r="L266" s="21">
        <v>1106</v>
      </c>
      <c r="M266" s="23">
        <v>4.5988179094810135</v>
      </c>
      <c r="N266" s="23">
        <v>4.1137788652699188</v>
      </c>
      <c r="O266" s="23">
        <v>4.34936489834441</v>
      </c>
      <c r="Q266" s="25" t="s">
        <v>31</v>
      </c>
      <c r="R266" s="21">
        <v>564</v>
      </c>
      <c r="S266" s="21">
        <v>528</v>
      </c>
      <c r="T266" s="21">
        <v>1092</v>
      </c>
      <c r="U266" s="23">
        <v>4.4465468306527907</v>
      </c>
      <c r="V266" s="23">
        <v>3.9485492072988335</v>
      </c>
      <c r="W266" s="23">
        <v>4.1909732883021178</v>
      </c>
      <c r="Y266" s="25" t="s">
        <v>31</v>
      </c>
      <c r="Z266" s="21">
        <v>543</v>
      </c>
      <c r="AA266" s="21">
        <v>555</v>
      </c>
      <c r="AB266" s="21">
        <v>1098</v>
      </c>
      <c r="AC266" s="23">
        <v>5.3214425715405724</v>
      </c>
      <c r="AD266" s="23">
        <v>5.0244432373709946</v>
      </c>
      <c r="AE266" s="23">
        <v>5.1670588235294117</v>
      </c>
    </row>
    <row r="267" spans="1:31">
      <c r="A267" s="25" t="s">
        <v>32</v>
      </c>
      <c r="B267" s="21">
        <v>472</v>
      </c>
      <c r="C267" s="21">
        <v>547</v>
      </c>
      <c r="D267" s="21">
        <v>1019</v>
      </c>
      <c r="E267" s="23">
        <v>3.9218944744495223</v>
      </c>
      <c r="F267" s="23">
        <v>4.2864979233602387</v>
      </c>
      <c r="G267" s="23">
        <v>4.1095337957735119</v>
      </c>
      <c r="I267" s="25" t="s">
        <v>32</v>
      </c>
      <c r="J267" s="21">
        <v>468</v>
      </c>
      <c r="K267" s="21">
        <v>543</v>
      </c>
      <c r="L267" s="21">
        <v>1011</v>
      </c>
      <c r="M267" s="23">
        <v>3.7891668690794265</v>
      </c>
      <c r="N267" s="23">
        <v>4.1520110108579287</v>
      </c>
      <c r="O267" s="23">
        <v>3.9757756891737781</v>
      </c>
      <c r="Q267" s="25" t="s">
        <v>32</v>
      </c>
      <c r="R267" s="21">
        <v>458</v>
      </c>
      <c r="S267" s="21">
        <v>543</v>
      </c>
      <c r="T267" s="21">
        <v>1001</v>
      </c>
      <c r="U267" s="23">
        <v>3.6108483128350679</v>
      </c>
      <c r="V267" s="23">
        <v>4.0607239006880045</v>
      </c>
      <c r="W267" s="23">
        <v>3.8417255142769418</v>
      </c>
      <c r="Y267" s="25" t="s">
        <v>32</v>
      </c>
      <c r="Z267" s="21">
        <v>502</v>
      </c>
      <c r="AA267" s="21">
        <v>584</v>
      </c>
      <c r="AB267" s="21">
        <v>1086</v>
      </c>
      <c r="AC267" s="23">
        <v>4.9196393571148569</v>
      </c>
      <c r="AD267" s="23">
        <v>5.2869817128372265</v>
      </c>
      <c r="AE267" s="23">
        <v>5.1105882352941174</v>
      </c>
    </row>
    <row r="268" spans="1:31">
      <c r="A268" s="25" t="s">
        <v>33</v>
      </c>
      <c r="B268" s="21">
        <v>496</v>
      </c>
      <c r="C268" s="21">
        <v>726</v>
      </c>
      <c r="D268" s="21">
        <v>1222</v>
      </c>
      <c r="E268" s="23">
        <v>4.1213128375571246</v>
      </c>
      <c r="F268" s="23">
        <v>5.6892093096152339</v>
      </c>
      <c r="G268" s="23">
        <v>4.9282142281013064</v>
      </c>
      <c r="I268" s="25" t="s">
        <v>33</v>
      </c>
      <c r="J268" s="21">
        <v>495</v>
      </c>
      <c r="K268" s="21">
        <v>731</v>
      </c>
      <c r="L268" s="21">
        <v>1226</v>
      </c>
      <c r="M268" s="23">
        <v>4.0077726499878548</v>
      </c>
      <c r="N268" s="23">
        <v>5.5895396849671197</v>
      </c>
      <c r="O268" s="23">
        <v>4.8212670572967875</v>
      </c>
      <c r="Q268" s="25" t="s">
        <v>33</v>
      </c>
      <c r="R268" s="21">
        <v>499</v>
      </c>
      <c r="S268" s="21">
        <v>732</v>
      </c>
      <c r="T268" s="21">
        <v>1231</v>
      </c>
      <c r="U268" s="23">
        <v>3.9340901923683376</v>
      </c>
      <c r="V268" s="23">
        <v>5.4741250373915644</v>
      </c>
      <c r="W268" s="23">
        <v>4.7244396684065091</v>
      </c>
      <c r="Y268" s="25" t="s">
        <v>33</v>
      </c>
      <c r="Z268" s="21">
        <v>532</v>
      </c>
      <c r="AA268" s="21">
        <v>735</v>
      </c>
      <c r="AB268" s="21">
        <v>1267</v>
      </c>
      <c r="AC268" s="23">
        <v>5.2136417091336726</v>
      </c>
      <c r="AD268" s="23">
        <v>6.6539923954372622</v>
      </c>
      <c r="AE268" s="23">
        <v>5.9623529411764711</v>
      </c>
    </row>
    <row r="269" spans="1:31">
      <c r="A269" s="25" t="s">
        <v>34</v>
      </c>
      <c r="B269" s="21">
        <v>432</v>
      </c>
      <c r="C269" s="21">
        <v>663</v>
      </c>
      <c r="D269" s="21">
        <v>1095</v>
      </c>
      <c r="E269" s="23">
        <v>3.5895305359368508</v>
      </c>
      <c r="F269" s="23">
        <v>5.1955175926651522</v>
      </c>
      <c r="G269" s="23">
        <v>4.4160348443297304</v>
      </c>
      <c r="I269" s="25" t="s">
        <v>34</v>
      </c>
      <c r="J269" s="21">
        <v>434</v>
      </c>
      <c r="K269" s="21">
        <v>663</v>
      </c>
      <c r="L269" s="21">
        <v>1097</v>
      </c>
      <c r="M269" s="23">
        <v>3.5138855153428872</v>
      </c>
      <c r="N269" s="23">
        <v>5.069582504970179</v>
      </c>
      <c r="O269" s="23">
        <v>4.3139722364229822</v>
      </c>
      <c r="Q269" s="25" t="s">
        <v>34</v>
      </c>
      <c r="R269" s="21">
        <v>434</v>
      </c>
      <c r="S269" s="21">
        <v>665</v>
      </c>
      <c r="T269" s="21">
        <v>1099</v>
      </c>
      <c r="U269" s="23">
        <v>3.4216335540838854</v>
      </c>
      <c r="V269" s="23">
        <v>4.9730780735865991</v>
      </c>
      <c r="W269" s="23">
        <v>4.2178385016886706</v>
      </c>
      <c r="Y269" s="25" t="s">
        <v>34</v>
      </c>
      <c r="Z269" s="21">
        <v>426</v>
      </c>
      <c r="AA269" s="21">
        <v>657</v>
      </c>
      <c r="AB269" s="21">
        <v>1083</v>
      </c>
      <c r="AC269" s="23">
        <v>4.1748333986671895</v>
      </c>
      <c r="AD269" s="23">
        <v>5.9478544269418796</v>
      </c>
      <c r="AE269" s="23">
        <v>5.0964705882352943</v>
      </c>
    </row>
    <row r="270" spans="1:31">
      <c r="A270" s="25" t="s">
        <v>35</v>
      </c>
      <c r="B270" s="21">
        <v>233</v>
      </c>
      <c r="C270" s="21">
        <v>464</v>
      </c>
      <c r="D270" s="21">
        <v>697</v>
      </c>
      <c r="E270" s="23">
        <v>1.9360199418363107</v>
      </c>
      <c r="F270" s="23">
        <v>3.6360786772196536</v>
      </c>
      <c r="G270" s="23">
        <v>2.8109372479432166</v>
      </c>
      <c r="I270" s="25" t="s">
        <v>35</v>
      </c>
      <c r="J270" s="21">
        <v>233</v>
      </c>
      <c r="K270" s="21">
        <v>465</v>
      </c>
      <c r="L270" s="21">
        <v>698</v>
      </c>
      <c r="M270" s="23">
        <v>1.8864869241356976</v>
      </c>
      <c r="N270" s="23">
        <v>3.5555895396849668</v>
      </c>
      <c r="O270" s="23">
        <v>2.7448975579063273</v>
      </c>
      <c r="Q270" s="25" t="s">
        <v>35</v>
      </c>
      <c r="R270" s="21">
        <v>233</v>
      </c>
      <c r="S270" s="21">
        <v>478</v>
      </c>
      <c r="T270" s="21">
        <v>711</v>
      </c>
      <c r="U270" s="23">
        <v>1.8369599495427311</v>
      </c>
      <c r="V270" s="23">
        <v>3.5746335626682622</v>
      </c>
      <c r="W270" s="23">
        <v>2.7287381025483572</v>
      </c>
      <c r="Y270" s="25" t="s">
        <v>35</v>
      </c>
      <c r="Z270" s="21">
        <v>233</v>
      </c>
      <c r="AA270" s="21">
        <v>464</v>
      </c>
      <c r="AB270" s="21">
        <v>697</v>
      </c>
      <c r="AC270" s="23">
        <v>2.2834182673461387</v>
      </c>
      <c r="AD270" s="23">
        <v>4.2006156074597136</v>
      </c>
      <c r="AE270" s="23">
        <v>3.2800000000000002</v>
      </c>
    </row>
    <row r="271" spans="1:31">
      <c r="A271" s="25" t="s">
        <v>36</v>
      </c>
      <c r="B271" s="21">
        <v>117</v>
      </c>
      <c r="C271" s="21">
        <v>236</v>
      </c>
      <c r="D271" s="21">
        <v>353</v>
      </c>
      <c r="E271" s="23">
        <v>0.97216452014956367</v>
      </c>
      <c r="F271" s="23">
        <v>1.8493848444479273</v>
      </c>
      <c r="G271" s="23">
        <v>1.4236167123729633</v>
      </c>
      <c r="I271" s="25" t="s">
        <v>36</v>
      </c>
      <c r="J271" s="21">
        <v>118</v>
      </c>
      <c r="K271" s="21">
        <v>244</v>
      </c>
      <c r="L271" s="21">
        <v>362</v>
      </c>
      <c r="M271" s="23">
        <v>0.95538822767387255</v>
      </c>
      <c r="N271" s="23">
        <v>1.8657287046949074</v>
      </c>
      <c r="O271" s="23">
        <v>1.4235715128396713</v>
      </c>
      <c r="Q271" s="25" t="s">
        <v>36</v>
      </c>
      <c r="R271" s="21">
        <v>120</v>
      </c>
      <c r="S271" s="21">
        <v>247</v>
      </c>
      <c r="T271" s="21">
        <v>367</v>
      </c>
      <c r="U271" s="23">
        <v>0.94607379375591294</v>
      </c>
      <c r="V271" s="23">
        <v>1.8471432844750224</v>
      </c>
      <c r="W271" s="23">
        <v>1.408504758980657</v>
      </c>
      <c r="Y271" s="25" t="s">
        <v>36</v>
      </c>
      <c r="Z271" s="21">
        <v>117</v>
      </c>
      <c r="AA271" s="21">
        <v>230</v>
      </c>
      <c r="AB271" s="21">
        <v>347</v>
      </c>
      <c r="AC271" s="23">
        <v>1.1466091728733829</v>
      </c>
      <c r="AD271" s="23">
        <v>2.082201701973565</v>
      </c>
      <c r="AE271" s="23">
        <v>1.6329411764705883</v>
      </c>
    </row>
    <row r="272" spans="1:31">
      <c r="A272" s="25" t="s">
        <v>37</v>
      </c>
      <c r="B272" s="21">
        <v>44</v>
      </c>
      <c r="C272" s="21">
        <v>100</v>
      </c>
      <c r="D272" s="21">
        <v>144</v>
      </c>
      <c r="E272" s="23">
        <v>0.36560033236393852</v>
      </c>
      <c r="F272" s="23">
        <v>0.78363764595251151</v>
      </c>
      <c r="G272" s="23">
        <v>0.58073882884336181</v>
      </c>
      <c r="I272" s="25" t="s">
        <v>37</v>
      </c>
      <c r="J272" s="21">
        <v>44</v>
      </c>
      <c r="K272" s="21">
        <v>100</v>
      </c>
      <c r="L272" s="21">
        <v>144</v>
      </c>
      <c r="M272" s="23">
        <v>0.35624645777669822</v>
      </c>
      <c r="N272" s="23">
        <v>0.76464291176020793</v>
      </c>
      <c r="O272" s="23">
        <v>0.56628259074285259</v>
      </c>
      <c r="Q272" s="25" t="s">
        <v>37</v>
      </c>
      <c r="R272" s="21">
        <v>44</v>
      </c>
      <c r="S272" s="21">
        <v>100</v>
      </c>
      <c r="T272" s="21">
        <v>144</v>
      </c>
      <c r="U272" s="23">
        <v>0.34689372437716809</v>
      </c>
      <c r="V272" s="23">
        <v>0.74783128926114262</v>
      </c>
      <c r="W272" s="23">
        <v>0.55265581823764198</v>
      </c>
      <c r="Y272" s="25" t="s">
        <v>37</v>
      </c>
      <c r="Z272" s="21">
        <v>43</v>
      </c>
      <c r="AA272" s="21">
        <v>99</v>
      </c>
      <c r="AB272" s="21">
        <v>142</v>
      </c>
      <c r="AC272" s="23">
        <v>0.4214033712269698</v>
      </c>
      <c r="AD272" s="23">
        <v>0.89625203693644762</v>
      </c>
      <c r="AE272" s="23">
        <v>0.66823529411764704</v>
      </c>
    </row>
    <row r="273" spans="1:31">
      <c r="A273" s="25" t="s">
        <v>38</v>
      </c>
      <c r="B273" s="21">
        <v>12</v>
      </c>
      <c r="C273" s="21">
        <v>37</v>
      </c>
      <c r="D273" s="21">
        <v>49</v>
      </c>
      <c r="E273" s="23">
        <v>9.9709181553801415E-2</v>
      </c>
      <c r="F273" s="23">
        <v>0.28994592900242927</v>
      </c>
      <c r="G273" s="23">
        <v>0.19761251814808842</v>
      </c>
      <c r="I273" s="25" t="s">
        <v>38</v>
      </c>
      <c r="J273" s="21">
        <v>12</v>
      </c>
      <c r="K273" s="21">
        <v>37</v>
      </c>
      <c r="L273" s="21">
        <v>49</v>
      </c>
      <c r="M273" s="23">
        <v>9.7158124848190433E-2</v>
      </c>
      <c r="N273" s="23">
        <v>0.28291787735127694</v>
      </c>
      <c r="O273" s="23">
        <v>0.19269338157222068</v>
      </c>
      <c r="Q273" s="25" t="s">
        <v>38</v>
      </c>
      <c r="R273" s="21">
        <v>12</v>
      </c>
      <c r="S273" s="21">
        <v>37</v>
      </c>
      <c r="T273" s="21">
        <v>49</v>
      </c>
      <c r="U273" s="23">
        <v>9.46073793755913E-2</v>
      </c>
      <c r="V273" s="23">
        <v>0.27669757702662279</v>
      </c>
      <c r="W273" s="23">
        <v>0.18805649370586427</v>
      </c>
      <c r="Y273" s="25" t="s">
        <v>38</v>
      </c>
      <c r="Z273" s="21">
        <v>12</v>
      </c>
      <c r="AA273" s="21">
        <v>37</v>
      </c>
      <c r="AB273" s="21">
        <v>49</v>
      </c>
      <c r="AC273" s="23">
        <v>0.11760094080752645</v>
      </c>
      <c r="AD273" s="23">
        <v>0.33496288249139961</v>
      </c>
      <c r="AE273" s="23">
        <v>0.23058823529411762</v>
      </c>
    </row>
    <row r="274" spans="1:31">
      <c r="A274" s="25" t="s">
        <v>4</v>
      </c>
      <c r="B274" s="21">
        <v>1</v>
      </c>
      <c r="C274" s="21">
        <v>4</v>
      </c>
      <c r="D274" s="21">
        <v>5</v>
      </c>
      <c r="E274" s="23">
        <v>8.309098462816784E-3</v>
      </c>
      <c r="F274" s="23">
        <v>3.1345505838100467E-2</v>
      </c>
      <c r="G274" s="23">
        <v>2.0164542668172285E-2</v>
      </c>
      <c r="I274" s="25" t="s">
        <v>4</v>
      </c>
      <c r="J274" s="21">
        <v>1</v>
      </c>
      <c r="K274" s="21">
        <v>4</v>
      </c>
      <c r="L274" s="21">
        <v>5</v>
      </c>
      <c r="M274" s="23">
        <v>8.0965104040158688E-3</v>
      </c>
      <c r="N274" s="23">
        <v>3.0585716470408319E-2</v>
      </c>
      <c r="O274" s="23">
        <v>1.966258995634905E-2</v>
      </c>
      <c r="Q274" s="25" t="s">
        <v>4</v>
      </c>
      <c r="R274" s="21">
        <v>1</v>
      </c>
      <c r="S274" s="21">
        <v>4</v>
      </c>
      <c r="T274" s="21">
        <v>5</v>
      </c>
      <c r="U274" s="23">
        <v>7.8839482812992738E-3</v>
      </c>
      <c r="V274" s="23">
        <v>2.9913251570445706E-2</v>
      </c>
      <c r="W274" s="23">
        <v>1.9189438133251458E-2</v>
      </c>
      <c r="Y274" s="25" t="s">
        <v>4</v>
      </c>
      <c r="Z274" s="21">
        <v>1</v>
      </c>
      <c r="AA274" s="21">
        <v>4</v>
      </c>
      <c r="AB274" s="21">
        <v>5</v>
      </c>
      <c r="AC274" s="23">
        <v>9.8000784006272053E-3</v>
      </c>
      <c r="AD274" s="23">
        <v>3.6212203512583738E-2</v>
      </c>
      <c r="AE274" s="23">
        <v>2.3529411764705882E-2</v>
      </c>
    </row>
    <row r="275" spans="1:31">
      <c r="A275" s="25" t="s">
        <v>8</v>
      </c>
      <c r="B275" s="21">
        <v>12035</v>
      </c>
      <c r="C275" s="21">
        <v>12761</v>
      </c>
      <c r="D275" s="21">
        <v>24796</v>
      </c>
      <c r="E275" s="23"/>
      <c r="F275" s="23"/>
      <c r="G275" s="23"/>
      <c r="I275" s="25" t="s">
        <v>8</v>
      </c>
      <c r="J275" s="21">
        <v>12351</v>
      </c>
      <c r="K275" s="21">
        <v>13078</v>
      </c>
      <c r="L275" s="21">
        <v>25429</v>
      </c>
      <c r="M275" s="23"/>
      <c r="N275" s="23"/>
      <c r="O275" s="23"/>
      <c r="Q275" s="25" t="s">
        <v>8</v>
      </c>
      <c r="R275" s="21">
        <v>12684</v>
      </c>
      <c r="S275" s="21">
        <v>13372</v>
      </c>
      <c r="T275" s="21">
        <v>26056</v>
      </c>
      <c r="U275" s="23"/>
      <c r="V275" s="23"/>
      <c r="W275" s="23"/>
      <c r="Y275" s="25" t="s">
        <v>8</v>
      </c>
      <c r="Z275" s="21">
        <v>10204</v>
      </c>
      <c r="AA275" s="21">
        <v>11046</v>
      </c>
      <c r="AB275" s="21">
        <v>21250</v>
      </c>
      <c r="AC275" s="23"/>
      <c r="AD275" s="23"/>
      <c r="AE275" s="23"/>
    </row>
    <row r="276" spans="1:31">
      <c r="E276" s="23"/>
      <c r="F276" s="23"/>
      <c r="G276" s="23"/>
      <c r="M276" s="23"/>
      <c r="N276" s="23"/>
      <c r="O276" s="23"/>
      <c r="U276" s="23"/>
      <c r="V276" s="23"/>
      <c r="W276" s="23"/>
      <c r="AC276" s="23"/>
      <c r="AD276" s="23"/>
      <c r="AE276" s="23"/>
    </row>
    <row r="277" spans="1:31">
      <c r="A277" s="10">
        <v>2028</v>
      </c>
      <c r="B277" s="10"/>
      <c r="C277" s="10"/>
      <c r="D277" s="10"/>
      <c r="E277" s="22"/>
      <c r="F277" s="22"/>
      <c r="G277" s="22"/>
      <c r="I277" s="10">
        <v>2028</v>
      </c>
      <c r="J277" s="10"/>
      <c r="K277" s="10"/>
      <c r="L277" s="10"/>
      <c r="M277" s="22"/>
      <c r="N277" s="22"/>
      <c r="O277" s="22"/>
      <c r="Q277" s="10">
        <v>2028</v>
      </c>
      <c r="R277" s="10"/>
      <c r="S277" s="10"/>
      <c r="T277" s="10"/>
      <c r="U277" s="22"/>
      <c r="V277" s="22"/>
      <c r="W277" s="22"/>
      <c r="Y277" s="10">
        <v>2028</v>
      </c>
      <c r="Z277" s="10"/>
      <c r="AA277" s="10"/>
      <c r="AB277" s="10"/>
      <c r="AC277" s="22"/>
      <c r="AD277" s="22"/>
      <c r="AE277" s="22"/>
    </row>
    <row r="278" spans="1:31" s="21" customFormat="1">
      <c r="A278" s="24" t="s">
        <v>15</v>
      </c>
      <c r="B278" s="20" t="s">
        <v>6</v>
      </c>
      <c r="C278" s="20" t="s">
        <v>7</v>
      </c>
      <c r="D278" s="20" t="s">
        <v>8</v>
      </c>
      <c r="E278" s="20" t="s">
        <v>16</v>
      </c>
      <c r="F278" s="20" t="s">
        <v>17</v>
      </c>
      <c r="G278" s="20" t="s">
        <v>18</v>
      </c>
      <c r="I278" s="24" t="s">
        <v>15</v>
      </c>
      <c r="J278" s="20" t="s">
        <v>6</v>
      </c>
      <c r="K278" s="20" t="s">
        <v>7</v>
      </c>
      <c r="L278" s="20" t="s">
        <v>8</v>
      </c>
      <c r="M278" s="20" t="s">
        <v>16</v>
      </c>
      <c r="N278" s="20" t="s">
        <v>17</v>
      </c>
      <c r="O278" s="20" t="s">
        <v>18</v>
      </c>
      <c r="Q278" s="24" t="s">
        <v>15</v>
      </c>
      <c r="R278" s="20" t="s">
        <v>6</v>
      </c>
      <c r="S278" s="20" t="s">
        <v>7</v>
      </c>
      <c r="T278" s="20" t="s">
        <v>8</v>
      </c>
      <c r="U278" s="20" t="s">
        <v>16</v>
      </c>
      <c r="V278" s="20" t="s">
        <v>17</v>
      </c>
      <c r="W278" s="20" t="s">
        <v>18</v>
      </c>
      <c r="Y278" s="24" t="s">
        <v>15</v>
      </c>
      <c r="Z278" s="20" t="s">
        <v>6</v>
      </c>
      <c r="AA278" s="20" t="s">
        <v>7</v>
      </c>
      <c r="AB278" s="20" t="s">
        <v>8</v>
      </c>
      <c r="AC278" s="20" t="s">
        <v>16</v>
      </c>
      <c r="AD278" s="20" t="s">
        <v>17</v>
      </c>
      <c r="AE278" s="20" t="s">
        <v>18</v>
      </c>
    </row>
    <row r="279" spans="1:31">
      <c r="A279" s="25" t="s">
        <v>19</v>
      </c>
      <c r="B279" s="21">
        <v>735</v>
      </c>
      <c r="C279" s="21">
        <v>701</v>
      </c>
      <c r="D279" s="21">
        <v>1436</v>
      </c>
      <c r="E279" s="23">
        <v>6.0553633217993079</v>
      </c>
      <c r="F279" s="23">
        <v>5.4561021170610218</v>
      </c>
      <c r="G279" s="23">
        <v>5.7472184423277035</v>
      </c>
      <c r="I279" s="25" t="s">
        <v>19</v>
      </c>
      <c r="J279" s="21">
        <v>780</v>
      </c>
      <c r="K279" s="21">
        <v>742</v>
      </c>
      <c r="L279" s="21">
        <v>1522</v>
      </c>
      <c r="M279" s="23">
        <v>6.2375049980007997</v>
      </c>
      <c r="N279" s="23">
        <v>5.618658185673179</v>
      </c>
      <c r="O279" s="23">
        <v>5.9196452880090238</v>
      </c>
      <c r="Q279" s="25" t="s">
        <v>19</v>
      </c>
      <c r="R279" s="21">
        <v>827</v>
      </c>
      <c r="S279" s="21">
        <v>783</v>
      </c>
      <c r="T279" s="21">
        <v>1610</v>
      </c>
      <c r="U279" s="23">
        <v>6.4183158711680246</v>
      </c>
      <c r="V279" s="23">
        <v>5.7815845824411136</v>
      </c>
      <c r="W279" s="23">
        <v>6.0920236113213262</v>
      </c>
      <c r="Y279" s="25" t="s">
        <v>19</v>
      </c>
      <c r="Z279" s="21">
        <v>445</v>
      </c>
      <c r="AA279" s="21">
        <v>424</v>
      </c>
      <c r="AB279" s="21">
        <v>869</v>
      </c>
      <c r="AC279" s="23">
        <v>4.3760448421673717</v>
      </c>
      <c r="AD279" s="23">
        <v>3.8559476173153877</v>
      </c>
      <c r="AE279" s="23">
        <v>4.1058351051263884</v>
      </c>
    </row>
    <row r="280" spans="1:31">
      <c r="A280" s="25" t="s">
        <v>20</v>
      </c>
      <c r="B280" s="21">
        <v>832</v>
      </c>
      <c r="C280" s="21">
        <v>783</v>
      </c>
      <c r="D280" s="21">
        <v>1615</v>
      </c>
      <c r="E280" s="23">
        <v>6.8545065084857466</v>
      </c>
      <c r="F280" s="23">
        <v>6.0943337484433373</v>
      </c>
      <c r="G280" s="23">
        <v>6.4636196269911155</v>
      </c>
      <c r="I280" s="25" t="s">
        <v>20</v>
      </c>
      <c r="J280" s="21">
        <v>852</v>
      </c>
      <c r="K280" s="21">
        <v>797</v>
      </c>
      <c r="L280" s="21">
        <v>1649</v>
      </c>
      <c r="M280" s="23">
        <v>6.8132746901239507</v>
      </c>
      <c r="N280" s="23">
        <v>6.035135544449493</v>
      </c>
      <c r="O280" s="23">
        <v>6.4135972929874372</v>
      </c>
      <c r="Q280" s="25" t="s">
        <v>20</v>
      </c>
      <c r="R280" s="21">
        <v>887</v>
      </c>
      <c r="S280" s="21">
        <v>830</v>
      </c>
      <c r="T280" s="21">
        <v>1717</v>
      </c>
      <c r="U280" s="23">
        <v>6.8839736127279778</v>
      </c>
      <c r="V280" s="23">
        <v>6.1286273351546923</v>
      </c>
      <c r="W280" s="23">
        <v>6.4968972302103829</v>
      </c>
      <c r="Y280" s="25" t="s">
        <v>20</v>
      </c>
      <c r="Z280" s="21">
        <v>606</v>
      </c>
      <c r="AA280" s="21">
        <v>580</v>
      </c>
      <c r="AB280" s="21">
        <v>1186</v>
      </c>
      <c r="AC280" s="23">
        <v>5.9592880322548929</v>
      </c>
      <c r="AD280" s="23">
        <v>5.2746453255729353</v>
      </c>
      <c r="AE280" s="23">
        <v>5.6035908339239313</v>
      </c>
    </row>
    <row r="281" spans="1:31">
      <c r="A281" s="25" t="s">
        <v>21</v>
      </c>
      <c r="B281" s="21">
        <v>885</v>
      </c>
      <c r="C281" s="21">
        <v>747</v>
      </c>
      <c r="D281" s="21">
        <v>1632</v>
      </c>
      <c r="E281" s="23">
        <v>7.291151754819575</v>
      </c>
      <c r="F281" s="23">
        <v>5.814134495641345</v>
      </c>
      <c r="G281" s="23">
        <v>6.5316577283278638</v>
      </c>
      <c r="I281" s="25" t="s">
        <v>21</v>
      </c>
      <c r="J281" s="21">
        <v>895</v>
      </c>
      <c r="K281" s="21">
        <v>768</v>
      </c>
      <c r="L281" s="21">
        <v>1663</v>
      </c>
      <c r="M281" s="23">
        <v>7.1571371451419434</v>
      </c>
      <c r="N281" s="23">
        <v>5.8155383916401631</v>
      </c>
      <c r="O281" s="23">
        <v>6.4680486951110421</v>
      </c>
      <c r="Q281" s="25" t="s">
        <v>21</v>
      </c>
      <c r="R281" s="21">
        <v>907</v>
      </c>
      <c r="S281" s="21">
        <v>783</v>
      </c>
      <c r="T281" s="21">
        <v>1690</v>
      </c>
      <c r="U281" s="23">
        <v>7.0391928599146292</v>
      </c>
      <c r="V281" s="23">
        <v>5.7815845824411136</v>
      </c>
      <c r="W281" s="23">
        <v>6.3947328590888448</v>
      </c>
      <c r="Y281" s="25" t="s">
        <v>21</v>
      </c>
      <c r="Z281" s="21">
        <v>782</v>
      </c>
      <c r="AA281" s="21">
        <v>703</v>
      </c>
      <c r="AB281" s="21">
        <v>1485</v>
      </c>
      <c r="AC281" s="23">
        <v>7.6900383518536728</v>
      </c>
      <c r="AD281" s="23">
        <v>6.3932339032375411</v>
      </c>
      <c r="AE281" s="23">
        <v>7.0163004961020556</v>
      </c>
    </row>
    <row r="282" spans="1:31">
      <c r="A282" s="25" t="s">
        <v>22</v>
      </c>
      <c r="B282" s="21">
        <v>670</v>
      </c>
      <c r="C282" s="21">
        <v>577</v>
      </c>
      <c r="D282" s="21">
        <v>1247</v>
      </c>
      <c r="E282" s="23">
        <v>5.5198550008238589</v>
      </c>
      <c r="F282" s="23">
        <v>4.4909713574097134</v>
      </c>
      <c r="G282" s="23">
        <v>4.9907948451132631</v>
      </c>
      <c r="I282" s="25" t="s">
        <v>22</v>
      </c>
      <c r="J282" s="21">
        <v>673</v>
      </c>
      <c r="K282" s="21">
        <v>596</v>
      </c>
      <c r="L282" s="21">
        <v>1269</v>
      </c>
      <c r="M282" s="23">
        <v>5.3818472610955617</v>
      </c>
      <c r="N282" s="23">
        <v>4.513100106012419</v>
      </c>
      <c r="O282" s="23">
        <v>4.9356306639181673</v>
      </c>
      <c r="Q282" s="25" t="s">
        <v>22</v>
      </c>
      <c r="R282" s="21">
        <v>680</v>
      </c>
      <c r="S282" s="21">
        <v>607</v>
      </c>
      <c r="T282" s="21">
        <v>1287</v>
      </c>
      <c r="U282" s="23">
        <v>5.2774544043461384</v>
      </c>
      <c r="V282" s="23">
        <v>4.4820202318540945</v>
      </c>
      <c r="W282" s="23">
        <v>4.8698350234599665</v>
      </c>
      <c r="Y282" s="25" t="s">
        <v>22</v>
      </c>
      <c r="Z282" s="21">
        <v>624</v>
      </c>
      <c r="AA282" s="21">
        <v>563</v>
      </c>
      <c r="AB282" s="21">
        <v>1187</v>
      </c>
      <c r="AC282" s="23">
        <v>6.1362965876684035</v>
      </c>
      <c r="AD282" s="23">
        <v>5.1200436522371771</v>
      </c>
      <c r="AE282" s="23">
        <v>5.6083156154027876</v>
      </c>
    </row>
    <row r="283" spans="1:31">
      <c r="A283" s="25" t="s">
        <v>23</v>
      </c>
      <c r="B283" s="21">
        <v>467</v>
      </c>
      <c r="C283" s="21">
        <v>469</v>
      </c>
      <c r="D283" s="21">
        <v>936</v>
      </c>
      <c r="E283" s="23">
        <v>3.8474213214697643</v>
      </c>
      <c r="F283" s="23">
        <v>3.650373599003736</v>
      </c>
      <c r="G283" s="23">
        <v>3.7460978147762747</v>
      </c>
      <c r="I283" s="25" t="s">
        <v>23</v>
      </c>
      <c r="J283" s="21">
        <v>476</v>
      </c>
      <c r="K283" s="21">
        <v>496</v>
      </c>
      <c r="L283" s="21">
        <v>972</v>
      </c>
      <c r="M283" s="23">
        <v>3.8064774090363858</v>
      </c>
      <c r="N283" s="23">
        <v>3.755868544600939</v>
      </c>
      <c r="O283" s="23">
        <v>3.7804830617245537</v>
      </c>
      <c r="Q283" s="25" t="s">
        <v>23</v>
      </c>
      <c r="R283" s="21">
        <v>482</v>
      </c>
      <c r="S283" s="21">
        <v>502</v>
      </c>
      <c r="T283" s="21">
        <v>984</v>
      </c>
      <c r="U283" s="23">
        <v>3.7407838571982923</v>
      </c>
      <c r="V283" s="23">
        <v>3.7067119545152476</v>
      </c>
      <c r="W283" s="23">
        <v>3.723323747540487</v>
      </c>
      <c r="Y283" s="25" t="s">
        <v>23</v>
      </c>
      <c r="Z283" s="21">
        <v>432</v>
      </c>
      <c r="AA283" s="21">
        <v>425</v>
      </c>
      <c r="AB283" s="21">
        <v>857</v>
      </c>
      <c r="AC283" s="23">
        <v>4.2482053299242795</v>
      </c>
      <c r="AD283" s="23">
        <v>3.8650418333939611</v>
      </c>
      <c r="AE283" s="23">
        <v>4.049137727380109</v>
      </c>
    </row>
    <row r="284" spans="1:31">
      <c r="A284" s="25" t="s">
        <v>24</v>
      </c>
      <c r="B284" s="21">
        <v>431</v>
      </c>
      <c r="C284" s="21">
        <v>521</v>
      </c>
      <c r="D284" s="21">
        <v>952</v>
      </c>
      <c r="E284" s="23">
        <v>3.5508320975449004</v>
      </c>
      <c r="F284" s="23">
        <v>4.0551058530510584</v>
      </c>
      <c r="G284" s="23">
        <v>3.8101336748579206</v>
      </c>
      <c r="I284" s="25" t="s">
        <v>24</v>
      </c>
      <c r="J284" s="21">
        <v>477</v>
      </c>
      <c r="K284" s="21">
        <v>571</v>
      </c>
      <c r="L284" s="21">
        <v>1048</v>
      </c>
      <c r="M284" s="23">
        <v>3.8144742103158733</v>
      </c>
      <c r="N284" s="23">
        <v>4.3237922156595481</v>
      </c>
      <c r="O284" s="23">
        <v>4.0760763875384072</v>
      </c>
      <c r="Q284" s="25" t="s">
        <v>24</v>
      </c>
      <c r="R284" s="21">
        <v>510</v>
      </c>
      <c r="S284" s="21">
        <v>620</v>
      </c>
      <c r="T284" s="21">
        <v>1130</v>
      </c>
      <c r="U284" s="23">
        <v>3.9580908032596041</v>
      </c>
      <c r="V284" s="23">
        <v>4.5780107804769994</v>
      </c>
      <c r="W284" s="23">
        <v>4.27576812471621</v>
      </c>
      <c r="Y284" s="25" t="s">
        <v>24</v>
      </c>
      <c r="Z284" s="21">
        <v>327</v>
      </c>
      <c r="AA284" s="21">
        <v>314</v>
      </c>
      <c r="AB284" s="21">
        <v>641</v>
      </c>
      <c r="AC284" s="23">
        <v>3.2156554233454613</v>
      </c>
      <c r="AD284" s="23">
        <v>2.8555838486722442</v>
      </c>
      <c r="AE284" s="23">
        <v>3.0285849279470827</v>
      </c>
    </row>
    <row r="285" spans="1:31">
      <c r="A285" s="25" t="s">
        <v>25</v>
      </c>
      <c r="B285" s="21">
        <v>664</v>
      </c>
      <c r="C285" s="21">
        <v>794</v>
      </c>
      <c r="D285" s="21">
        <v>1458</v>
      </c>
      <c r="E285" s="23">
        <v>5.4704234635030486</v>
      </c>
      <c r="F285" s="23">
        <v>6.1799501867995019</v>
      </c>
      <c r="G285" s="23">
        <v>5.835267749939967</v>
      </c>
      <c r="I285" s="25" t="s">
        <v>25</v>
      </c>
      <c r="J285" s="21">
        <v>743</v>
      </c>
      <c r="K285" s="21">
        <v>864</v>
      </c>
      <c r="L285" s="21">
        <v>1607</v>
      </c>
      <c r="M285" s="23">
        <v>5.9416233506597358</v>
      </c>
      <c r="N285" s="23">
        <v>6.542480690595184</v>
      </c>
      <c r="O285" s="23">
        <v>6.2502430866166234</v>
      </c>
      <c r="Q285" s="25" t="s">
        <v>25</v>
      </c>
      <c r="R285" s="21">
        <v>826</v>
      </c>
      <c r="S285" s="21">
        <v>936</v>
      </c>
      <c r="T285" s="21">
        <v>1762</v>
      </c>
      <c r="U285" s="23">
        <v>6.4105549088086926</v>
      </c>
      <c r="V285" s="23">
        <v>6.9113195008491477</v>
      </c>
      <c r="W285" s="23">
        <v>6.6671711820796116</v>
      </c>
      <c r="Y285" s="25" t="s">
        <v>25</v>
      </c>
      <c r="Z285" s="21">
        <v>376</v>
      </c>
      <c r="AA285" s="21">
        <v>399</v>
      </c>
      <c r="AB285" s="21">
        <v>775</v>
      </c>
      <c r="AC285" s="23">
        <v>3.6975120464155768</v>
      </c>
      <c r="AD285" s="23">
        <v>3.6285922153510368</v>
      </c>
      <c r="AE285" s="23">
        <v>3.6617056461138673</v>
      </c>
    </row>
    <row r="286" spans="1:31">
      <c r="A286" s="25" t="s">
        <v>26</v>
      </c>
      <c r="B286" s="21">
        <v>986</v>
      </c>
      <c r="C286" s="21">
        <v>977</v>
      </c>
      <c r="D286" s="21">
        <v>1963</v>
      </c>
      <c r="E286" s="23">
        <v>8.1232492997198875</v>
      </c>
      <c r="F286" s="23">
        <v>7.6042963885429637</v>
      </c>
      <c r="G286" s="23">
        <v>7.8563995837669101</v>
      </c>
      <c r="I286" s="25" t="s">
        <v>26</v>
      </c>
      <c r="J286" s="21">
        <v>1065</v>
      </c>
      <c r="K286" s="21">
        <v>1022</v>
      </c>
      <c r="L286" s="21">
        <v>2087</v>
      </c>
      <c r="M286" s="23">
        <v>8.5165933626549375</v>
      </c>
      <c r="N286" s="23">
        <v>7.738906557625322</v>
      </c>
      <c r="O286" s="23">
        <v>8.1171483022830699</v>
      </c>
      <c r="Q286" s="25" t="s">
        <v>26</v>
      </c>
      <c r="R286" s="21">
        <v>1141</v>
      </c>
      <c r="S286" s="21">
        <v>1079</v>
      </c>
      <c r="T286" s="21">
        <v>2220</v>
      </c>
      <c r="U286" s="23">
        <v>8.8552580519984474</v>
      </c>
      <c r="V286" s="23">
        <v>7.9672155357010999</v>
      </c>
      <c r="W286" s="23">
        <v>8.4001816255486617</v>
      </c>
      <c r="Y286" s="25" t="s">
        <v>26</v>
      </c>
      <c r="Z286" s="21">
        <v>587</v>
      </c>
      <c r="AA286" s="21">
        <v>571</v>
      </c>
      <c r="AB286" s="21">
        <v>1158</v>
      </c>
      <c r="AC286" s="23">
        <v>5.7724456682072969</v>
      </c>
      <c r="AD286" s="23">
        <v>5.1927973808657688</v>
      </c>
      <c r="AE286" s="23">
        <v>5.4712969525159467</v>
      </c>
    </row>
    <row r="287" spans="1:31">
      <c r="A287" s="25" t="s">
        <v>27</v>
      </c>
      <c r="B287" s="21">
        <v>1039</v>
      </c>
      <c r="C287" s="21">
        <v>1074</v>
      </c>
      <c r="D287" s="21">
        <v>2113</v>
      </c>
      <c r="E287" s="23">
        <v>8.5598945460537159</v>
      </c>
      <c r="F287" s="23">
        <v>8.3592777085927779</v>
      </c>
      <c r="G287" s="23">
        <v>8.4567357720323386</v>
      </c>
      <c r="I287" s="25" t="s">
        <v>27</v>
      </c>
      <c r="J287" s="21">
        <v>1082</v>
      </c>
      <c r="K287" s="21">
        <v>1102</v>
      </c>
      <c r="L287" s="21">
        <v>2184</v>
      </c>
      <c r="M287" s="23">
        <v>8.6525389844062364</v>
      </c>
      <c r="N287" s="23">
        <v>8.3446918067545059</v>
      </c>
      <c r="O287" s="23">
        <v>8.4944187312823303</v>
      </c>
      <c r="Q287" s="25" t="s">
        <v>27</v>
      </c>
      <c r="R287" s="21">
        <v>1126</v>
      </c>
      <c r="S287" s="21">
        <v>1118</v>
      </c>
      <c r="T287" s="21">
        <v>2244</v>
      </c>
      <c r="U287" s="23">
        <v>8.7388436166084595</v>
      </c>
      <c r="V287" s="23">
        <v>8.2551871815698146</v>
      </c>
      <c r="W287" s="23">
        <v>8.4909943998789164</v>
      </c>
      <c r="Y287" s="25" t="s">
        <v>27</v>
      </c>
      <c r="Z287" s="21">
        <v>761</v>
      </c>
      <c r="AA287" s="21">
        <v>882</v>
      </c>
      <c r="AB287" s="21">
        <v>1643</v>
      </c>
      <c r="AC287" s="23">
        <v>7.4835283705379094</v>
      </c>
      <c r="AD287" s="23">
        <v>8.0210985813022919</v>
      </c>
      <c r="AE287" s="23">
        <v>7.7628159697613981</v>
      </c>
    </row>
    <row r="288" spans="1:31">
      <c r="A288" s="25" t="s">
        <v>28</v>
      </c>
      <c r="B288" s="21">
        <v>1109</v>
      </c>
      <c r="C288" s="21">
        <v>1085</v>
      </c>
      <c r="D288" s="21">
        <v>2194</v>
      </c>
      <c r="E288" s="23">
        <v>9.1365958147965074</v>
      </c>
      <c r="F288" s="23">
        <v>8.4448941469489416</v>
      </c>
      <c r="G288" s="23">
        <v>8.7809173136956709</v>
      </c>
      <c r="I288" s="25" t="s">
        <v>28</v>
      </c>
      <c r="J288" s="21">
        <v>1127</v>
      </c>
      <c r="K288" s="21">
        <v>1096</v>
      </c>
      <c r="L288" s="21">
        <v>2223</v>
      </c>
      <c r="M288" s="23">
        <v>9.012395041983206</v>
      </c>
      <c r="N288" s="23">
        <v>8.2992579130698179</v>
      </c>
      <c r="O288" s="23">
        <v>8.6461047800552286</v>
      </c>
      <c r="Q288" s="25" t="s">
        <v>28</v>
      </c>
      <c r="R288" s="21">
        <v>1140</v>
      </c>
      <c r="S288" s="21">
        <v>1105</v>
      </c>
      <c r="T288" s="21">
        <v>2245</v>
      </c>
      <c r="U288" s="23">
        <v>8.8474970896391163</v>
      </c>
      <c r="V288" s="23">
        <v>8.1591966329469088</v>
      </c>
      <c r="W288" s="23">
        <v>8.4947782654760111</v>
      </c>
      <c r="Y288" s="25" t="s">
        <v>28</v>
      </c>
      <c r="Z288" s="21">
        <v>993</v>
      </c>
      <c r="AA288" s="21">
        <v>1010</v>
      </c>
      <c r="AB288" s="21">
        <v>2003</v>
      </c>
      <c r="AC288" s="23">
        <v>9.7649719736453928</v>
      </c>
      <c r="AD288" s="23">
        <v>9.1851582393597671</v>
      </c>
      <c r="AE288" s="23">
        <v>9.4637373021497755</v>
      </c>
    </row>
    <row r="289" spans="1:31">
      <c r="A289" s="25" t="s">
        <v>29</v>
      </c>
      <c r="B289" s="21">
        <v>1129</v>
      </c>
      <c r="C289" s="21">
        <v>1043</v>
      </c>
      <c r="D289" s="21">
        <v>2172</v>
      </c>
      <c r="E289" s="23">
        <v>9.3013676058658756</v>
      </c>
      <c r="F289" s="23">
        <v>8.1179950186799505</v>
      </c>
      <c r="G289" s="23">
        <v>8.6928680060834065</v>
      </c>
      <c r="I289" s="25" t="s">
        <v>29</v>
      </c>
      <c r="J289" s="21">
        <v>1132</v>
      </c>
      <c r="K289" s="21">
        <v>1056</v>
      </c>
      <c r="L289" s="21">
        <v>2188</v>
      </c>
      <c r="M289" s="23">
        <v>9.0523790483806472</v>
      </c>
      <c r="N289" s="23">
        <v>7.996365288505225</v>
      </c>
      <c r="O289" s="23">
        <v>8.5099762747462169</v>
      </c>
      <c r="Q289" s="25" t="s">
        <v>29</v>
      </c>
      <c r="R289" s="21">
        <v>1143</v>
      </c>
      <c r="S289" s="21">
        <v>1069</v>
      </c>
      <c r="T289" s="21">
        <v>2212</v>
      </c>
      <c r="U289" s="23">
        <v>8.8707799767171132</v>
      </c>
      <c r="V289" s="23">
        <v>7.8933766521450188</v>
      </c>
      <c r="W289" s="23">
        <v>8.3699107007719089</v>
      </c>
      <c r="Y289" s="25" t="s">
        <v>29</v>
      </c>
      <c r="Z289" s="21">
        <v>1061</v>
      </c>
      <c r="AA289" s="21">
        <v>1015</v>
      </c>
      <c r="AB289" s="21">
        <v>2076</v>
      </c>
      <c r="AC289" s="23">
        <v>10.433670960763104</v>
      </c>
      <c r="AD289" s="23">
        <v>9.2306293197526372</v>
      </c>
      <c r="AE289" s="23">
        <v>9.8086463501063079</v>
      </c>
    </row>
    <row r="290" spans="1:31">
      <c r="A290" s="25" t="s">
        <v>30</v>
      </c>
      <c r="B290" s="21">
        <v>805</v>
      </c>
      <c r="C290" s="21">
        <v>742</v>
      </c>
      <c r="D290" s="21">
        <v>1547</v>
      </c>
      <c r="E290" s="23">
        <v>6.6320645905420985</v>
      </c>
      <c r="F290" s="23">
        <v>5.7752179327521791</v>
      </c>
      <c r="G290" s="23">
        <v>6.1914672216441211</v>
      </c>
      <c r="I290" s="25" t="s">
        <v>30</v>
      </c>
      <c r="J290" s="21">
        <v>813</v>
      </c>
      <c r="K290" s="21">
        <v>760</v>
      </c>
      <c r="L290" s="21">
        <v>1573</v>
      </c>
      <c r="M290" s="23">
        <v>6.5013994402239108</v>
      </c>
      <c r="N290" s="23">
        <v>5.754959866727245</v>
      </c>
      <c r="O290" s="23">
        <v>6.1180039671735829</v>
      </c>
      <c r="Q290" s="25" t="s">
        <v>30</v>
      </c>
      <c r="R290" s="21">
        <v>833</v>
      </c>
      <c r="S290" s="21">
        <v>767</v>
      </c>
      <c r="T290" s="21">
        <v>1600</v>
      </c>
      <c r="U290" s="23">
        <v>6.464881645324021</v>
      </c>
      <c r="V290" s="23">
        <v>5.6634423687513848</v>
      </c>
      <c r="W290" s="23">
        <v>6.0541849553503866</v>
      </c>
      <c r="Y290" s="25" t="s">
        <v>30</v>
      </c>
      <c r="Z290" s="21">
        <v>754</v>
      </c>
      <c r="AA290" s="21">
        <v>731</v>
      </c>
      <c r="AB290" s="21">
        <v>1485</v>
      </c>
      <c r="AC290" s="23">
        <v>7.4146917100993219</v>
      </c>
      <c r="AD290" s="23">
        <v>6.6478719534376136</v>
      </c>
      <c r="AE290" s="23">
        <v>7.0163004961020556</v>
      </c>
    </row>
    <row r="291" spans="1:31">
      <c r="A291" s="25" t="s">
        <v>31</v>
      </c>
      <c r="B291" s="21">
        <v>559</v>
      </c>
      <c r="C291" s="21">
        <v>571</v>
      </c>
      <c r="D291" s="21">
        <v>1130</v>
      </c>
      <c r="E291" s="23">
        <v>4.6053715603888614</v>
      </c>
      <c r="F291" s="23">
        <v>4.4442714819427147</v>
      </c>
      <c r="G291" s="23">
        <v>4.5225326182662293</v>
      </c>
      <c r="I291" s="25" t="s">
        <v>31</v>
      </c>
      <c r="J291" s="21">
        <v>565</v>
      </c>
      <c r="K291" s="21">
        <v>567</v>
      </c>
      <c r="L291" s="21">
        <v>1132</v>
      </c>
      <c r="M291" s="23">
        <v>4.5181927229108352</v>
      </c>
      <c r="N291" s="23">
        <v>4.2935029532030899</v>
      </c>
      <c r="O291" s="23">
        <v>4.4027848002800356</v>
      </c>
      <c r="Q291" s="25" t="s">
        <v>31</v>
      </c>
      <c r="R291" s="21">
        <v>563</v>
      </c>
      <c r="S291" s="21">
        <v>554</v>
      </c>
      <c r="T291" s="21">
        <v>1117</v>
      </c>
      <c r="U291" s="23">
        <v>4.3694218083042298</v>
      </c>
      <c r="V291" s="23">
        <v>4.0906741490068672</v>
      </c>
      <c r="W291" s="23">
        <v>4.2265778719539879</v>
      </c>
      <c r="Y291" s="25" t="s">
        <v>31</v>
      </c>
      <c r="Z291" s="21">
        <v>532</v>
      </c>
      <c r="AA291" s="21">
        <v>578</v>
      </c>
      <c r="AB291" s="21">
        <v>1110</v>
      </c>
      <c r="AC291" s="23">
        <v>5.2315861933326779</v>
      </c>
      <c r="AD291" s="23">
        <v>5.2564568934157876</v>
      </c>
      <c r="AE291" s="23">
        <v>5.2445074415308293</v>
      </c>
    </row>
    <row r="292" spans="1:31">
      <c r="A292" s="25" t="s">
        <v>32</v>
      </c>
      <c r="B292" s="21">
        <v>464</v>
      </c>
      <c r="C292" s="21">
        <v>529</v>
      </c>
      <c r="D292" s="21">
        <v>993</v>
      </c>
      <c r="E292" s="23">
        <v>3.8227055528093592</v>
      </c>
      <c r="F292" s="23">
        <v>4.1173723536737237</v>
      </c>
      <c r="G292" s="23">
        <v>3.9742255663171377</v>
      </c>
      <c r="I292" s="25" t="s">
        <v>32</v>
      </c>
      <c r="J292" s="21">
        <v>461</v>
      </c>
      <c r="K292" s="21">
        <v>521</v>
      </c>
      <c r="L292" s="21">
        <v>982</v>
      </c>
      <c r="M292" s="23">
        <v>3.686525389844062</v>
      </c>
      <c r="N292" s="23">
        <v>3.9451764349538085</v>
      </c>
      <c r="O292" s="23">
        <v>3.8193769203842716</v>
      </c>
      <c r="Q292" s="25" t="s">
        <v>32</v>
      </c>
      <c r="R292" s="21">
        <v>450</v>
      </c>
      <c r="S292" s="21">
        <v>522</v>
      </c>
      <c r="T292" s="21">
        <v>972</v>
      </c>
      <c r="U292" s="23">
        <v>3.4924330616996504</v>
      </c>
      <c r="V292" s="23">
        <v>3.8543897216274088</v>
      </c>
      <c r="W292" s="23">
        <v>3.6779173603753592</v>
      </c>
      <c r="Y292" s="25" t="s">
        <v>32</v>
      </c>
      <c r="Z292" s="21">
        <v>488</v>
      </c>
      <c r="AA292" s="21">
        <v>562</v>
      </c>
      <c r="AB292" s="21">
        <v>1050</v>
      </c>
      <c r="AC292" s="23">
        <v>4.798898613432983</v>
      </c>
      <c r="AD292" s="23">
        <v>5.1109494361586032</v>
      </c>
      <c r="AE292" s="23">
        <v>4.9610205527994333</v>
      </c>
    </row>
    <row r="293" spans="1:31">
      <c r="A293" s="25" t="s">
        <v>33</v>
      </c>
      <c r="B293" s="21">
        <v>470</v>
      </c>
      <c r="C293" s="21">
        <v>672</v>
      </c>
      <c r="D293" s="21">
        <v>1142</v>
      </c>
      <c r="E293" s="23">
        <v>3.8721370901301699</v>
      </c>
      <c r="F293" s="23">
        <v>5.230386052303861</v>
      </c>
      <c r="G293" s="23">
        <v>4.5705595133274635</v>
      </c>
      <c r="I293" s="25" t="s">
        <v>33</v>
      </c>
      <c r="J293" s="21">
        <v>466</v>
      </c>
      <c r="K293" s="21">
        <v>678</v>
      </c>
      <c r="L293" s="21">
        <v>1144</v>
      </c>
      <c r="M293" s="23">
        <v>3.7265093962415037</v>
      </c>
      <c r="N293" s="23">
        <v>5.134029986369832</v>
      </c>
      <c r="O293" s="23">
        <v>4.4494574306716963</v>
      </c>
      <c r="Q293" s="25" t="s">
        <v>33</v>
      </c>
      <c r="R293" s="21">
        <v>471</v>
      </c>
      <c r="S293" s="21">
        <v>679</v>
      </c>
      <c r="T293" s="21">
        <v>1150</v>
      </c>
      <c r="U293" s="23">
        <v>3.6554132712456346</v>
      </c>
      <c r="V293" s="23">
        <v>5.0136601934578753</v>
      </c>
      <c r="W293" s="23">
        <v>4.3514454366580901</v>
      </c>
      <c r="Y293" s="25" t="s">
        <v>33</v>
      </c>
      <c r="Z293" s="21">
        <v>511</v>
      </c>
      <c r="AA293" s="21">
        <v>690</v>
      </c>
      <c r="AB293" s="21">
        <v>1201</v>
      </c>
      <c r="AC293" s="23">
        <v>5.0250762120169146</v>
      </c>
      <c r="AD293" s="23">
        <v>6.2750090942160792</v>
      </c>
      <c r="AE293" s="23">
        <v>5.6744625561067803</v>
      </c>
    </row>
    <row r="294" spans="1:31">
      <c r="A294" s="25" t="s">
        <v>34</v>
      </c>
      <c r="B294" s="21">
        <v>469</v>
      </c>
      <c r="C294" s="21">
        <v>696</v>
      </c>
      <c r="D294" s="21">
        <v>1165</v>
      </c>
      <c r="E294" s="23">
        <v>3.8638985005767013</v>
      </c>
      <c r="F294" s="23">
        <v>5.4171855541718559</v>
      </c>
      <c r="G294" s="23">
        <v>4.6626110621948289</v>
      </c>
      <c r="I294" s="25" t="s">
        <v>34</v>
      </c>
      <c r="J294" s="21">
        <v>473</v>
      </c>
      <c r="K294" s="21">
        <v>696</v>
      </c>
      <c r="L294" s="21">
        <v>1169</v>
      </c>
      <c r="M294" s="23">
        <v>3.7824870051979209</v>
      </c>
      <c r="N294" s="23">
        <v>5.270331667423898</v>
      </c>
      <c r="O294" s="23">
        <v>4.5466920773209907</v>
      </c>
      <c r="Q294" s="25" t="s">
        <v>34</v>
      </c>
      <c r="R294" s="21">
        <v>472</v>
      </c>
      <c r="S294" s="21">
        <v>697</v>
      </c>
      <c r="T294" s="21">
        <v>1169</v>
      </c>
      <c r="U294" s="23">
        <v>3.6631742336049671</v>
      </c>
      <c r="V294" s="23">
        <v>5.1465701838588203</v>
      </c>
      <c r="W294" s="23">
        <v>4.4233388830028764</v>
      </c>
      <c r="Y294" s="25" t="s">
        <v>34</v>
      </c>
      <c r="Z294" s="21">
        <v>467</v>
      </c>
      <c r="AA294" s="21">
        <v>688</v>
      </c>
      <c r="AB294" s="21">
        <v>1155</v>
      </c>
      <c r="AC294" s="23">
        <v>4.5923886321172187</v>
      </c>
      <c r="AD294" s="23">
        <v>6.2568206620589306</v>
      </c>
      <c r="AE294" s="23">
        <v>5.4571226080793762</v>
      </c>
    </row>
    <row r="295" spans="1:31">
      <c r="A295" s="25" t="s">
        <v>35</v>
      </c>
      <c r="B295" s="21">
        <v>240</v>
      </c>
      <c r="C295" s="21">
        <v>487</v>
      </c>
      <c r="D295" s="21">
        <v>727</v>
      </c>
      <c r="E295" s="23">
        <v>1.9772614928324272</v>
      </c>
      <c r="F295" s="23">
        <v>3.7904732254047322</v>
      </c>
      <c r="G295" s="23">
        <v>2.9096293924597774</v>
      </c>
      <c r="I295" s="25" t="s">
        <v>35</v>
      </c>
      <c r="J295" s="21">
        <v>240</v>
      </c>
      <c r="K295" s="21">
        <v>487</v>
      </c>
      <c r="L295" s="21">
        <v>727</v>
      </c>
      <c r="M295" s="23">
        <v>1.9192323070771691</v>
      </c>
      <c r="N295" s="23">
        <v>3.6877177040739055</v>
      </c>
      <c r="O295" s="23">
        <v>2.8275835245614718</v>
      </c>
      <c r="Q295" s="25" t="s">
        <v>35</v>
      </c>
      <c r="R295" s="21">
        <v>240</v>
      </c>
      <c r="S295" s="21">
        <v>501</v>
      </c>
      <c r="T295" s="21">
        <v>741</v>
      </c>
      <c r="U295" s="23">
        <v>1.8626309662398137</v>
      </c>
      <c r="V295" s="23">
        <v>3.6993280661596399</v>
      </c>
      <c r="W295" s="23">
        <v>2.8038444074466473</v>
      </c>
      <c r="Y295" s="25" t="s">
        <v>35</v>
      </c>
      <c r="Z295" s="21">
        <v>239</v>
      </c>
      <c r="AA295" s="21">
        <v>487</v>
      </c>
      <c r="AB295" s="21">
        <v>726</v>
      </c>
      <c r="AC295" s="23">
        <v>2.3502802635460713</v>
      </c>
      <c r="AD295" s="23">
        <v>4.4288832302655514</v>
      </c>
      <c r="AE295" s="23">
        <v>3.430191353649894</v>
      </c>
    </row>
    <row r="296" spans="1:31">
      <c r="A296" s="25" t="s">
        <v>36</v>
      </c>
      <c r="B296" s="21">
        <v>131</v>
      </c>
      <c r="C296" s="21">
        <v>242</v>
      </c>
      <c r="D296" s="21">
        <v>373</v>
      </c>
      <c r="E296" s="23">
        <v>1.0792552315043664</v>
      </c>
      <c r="F296" s="23">
        <v>1.8835616438356164</v>
      </c>
      <c r="G296" s="23">
        <v>1.4928359881533659</v>
      </c>
      <c r="I296" s="25" t="s">
        <v>36</v>
      </c>
      <c r="J296" s="21">
        <v>131</v>
      </c>
      <c r="K296" s="21">
        <v>249</v>
      </c>
      <c r="L296" s="21">
        <v>380</v>
      </c>
      <c r="M296" s="23">
        <v>1.0475809676129548</v>
      </c>
      <c r="N296" s="23">
        <v>1.8855065879145845</v>
      </c>
      <c r="O296" s="23">
        <v>1.4779666290692699</v>
      </c>
      <c r="Q296" s="25" t="s">
        <v>36</v>
      </c>
      <c r="R296" s="21">
        <v>131</v>
      </c>
      <c r="S296" s="21">
        <v>253</v>
      </c>
      <c r="T296" s="21">
        <v>384</v>
      </c>
      <c r="U296" s="23">
        <v>1.016686069072565</v>
      </c>
      <c r="V296" s="23">
        <v>1.8681237539688402</v>
      </c>
      <c r="W296" s="23">
        <v>1.4530043892840925</v>
      </c>
      <c r="Y296" s="25" t="s">
        <v>36</v>
      </c>
      <c r="Z296" s="21">
        <v>131</v>
      </c>
      <c r="AA296" s="21">
        <v>237</v>
      </c>
      <c r="AB296" s="21">
        <v>368</v>
      </c>
      <c r="AC296" s="23">
        <v>1.2882289310650015</v>
      </c>
      <c r="AD296" s="23">
        <v>2.1553292106220443</v>
      </c>
      <c r="AE296" s="23">
        <v>1.73871958421923</v>
      </c>
    </row>
    <row r="297" spans="1:31">
      <c r="A297" s="25" t="s">
        <v>37</v>
      </c>
      <c r="B297" s="21">
        <v>38</v>
      </c>
      <c r="C297" s="21">
        <v>99</v>
      </c>
      <c r="D297" s="21">
        <v>137</v>
      </c>
      <c r="E297" s="23">
        <v>0.31306640303180094</v>
      </c>
      <c r="F297" s="23">
        <v>0.77054794520547942</v>
      </c>
      <c r="G297" s="23">
        <v>0.54830705194909157</v>
      </c>
      <c r="I297" s="25" t="s">
        <v>37</v>
      </c>
      <c r="J297" s="21">
        <v>39</v>
      </c>
      <c r="K297" s="21">
        <v>99</v>
      </c>
      <c r="L297" s="21">
        <v>138</v>
      </c>
      <c r="M297" s="23">
        <v>0.31187524990004001</v>
      </c>
      <c r="N297" s="23">
        <v>0.74965924579736487</v>
      </c>
      <c r="O297" s="23">
        <v>0.53673524950410334</v>
      </c>
      <c r="Q297" s="25" t="s">
        <v>37</v>
      </c>
      <c r="R297" s="21">
        <v>41</v>
      </c>
      <c r="S297" s="21">
        <v>99</v>
      </c>
      <c r="T297" s="21">
        <v>140</v>
      </c>
      <c r="U297" s="23">
        <v>0.31819945673263483</v>
      </c>
      <c r="V297" s="23">
        <v>0.73100494720519826</v>
      </c>
      <c r="W297" s="23">
        <v>0.5297411835931588</v>
      </c>
      <c r="Y297" s="25" t="s">
        <v>37</v>
      </c>
      <c r="Z297" s="21">
        <v>38</v>
      </c>
      <c r="AA297" s="21">
        <v>98</v>
      </c>
      <c r="AB297" s="21">
        <v>136</v>
      </c>
      <c r="AC297" s="23">
        <v>0.37368472809519127</v>
      </c>
      <c r="AD297" s="23">
        <v>0.89123317570025462</v>
      </c>
      <c r="AE297" s="23">
        <v>0.64257028112449799</v>
      </c>
    </row>
    <row r="298" spans="1:31">
      <c r="A298" s="25" t="s">
        <v>38</v>
      </c>
      <c r="B298" s="21">
        <v>14</v>
      </c>
      <c r="C298" s="21">
        <v>36</v>
      </c>
      <c r="D298" s="21">
        <v>50</v>
      </c>
      <c r="E298" s="23">
        <v>0.11534025374855825</v>
      </c>
      <c r="F298" s="23">
        <v>0.28019925280199254</v>
      </c>
      <c r="G298" s="23">
        <v>0.20011206275514287</v>
      </c>
      <c r="I298" s="25" t="s">
        <v>38</v>
      </c>
      <c r="J298" s="21">
        <v>14</v>
      </c>
      <c r="K298" s="21">
        <v>36</v>
      </c>
      <c r="L298" s="21">
        <v>50</v>
      </c>
      <c r="M298" s="23">
        <v>0.11195521791283486</v>
      </c>
      <c r="N298" s="23">
        <v>0.27260336210813269</v>
      </c>
      <c r="O298" s="23">
        <v>0.19446929329858814</v>
      </c>
      <c r="Q298" s="25" t="s">
        <v>38</v>
      </c>
      <c r="R298" s="21">
        <v>14</v>
      </c>
      <c r="S298" s="21">
        <v>36</v>
      </c>
      <c r="T298" s="21">
        <v>50</v>
      </c>
      <c r="U298" s="23">
        <v>0.1086534730306558</v>
      </c>
      <c r="V298" s="23">
        <v>0.26581998080189029</v>
      </c>
      <c r="W298" s="23">
        <v>0.18919327985469958</v>
      </c>
      <c r="Y298" s="25" t="s">
        <v>38</v>
      </c>
      <c r="Z298" s="21">
        <v>14</v>
      </c>
      <c r="AA298" s="21">
        <v>36</v>
      </c>
      <c r="AB298" s="21">
        <v>50</v>
      </c>
      <c r="AC298" s="23">
        <v>0.13767332087717574</v>
      </c>
      <c r="AD298" s="23">
        <v>0.32739177882866499</v>
      </c>
      <c r="AE298" s="23">
        <v>0.23623907394283014</v>
      </c>
    </row>
    <row r="299" spans="1:31">
      <c r="A299" s="25" t="s">
        <v>4</v>
      </c>
      <c r="B299" s="21">
        <v>1</v>
      </c>
      <c r="C299" s="21">
        <v>3</v>
      </c>
      <c r="D299" s="21">
        <v>4</v>
      </c>
      <c r="E299" s="23">
        <v>8.2385895534684457E-3</v>
      </c>
      <c r="F299" s="23">
        <v>2.3349937733499377E-2</v>
      </c>
      <c r="G299" s="23">
        <v>1.6008965020411429E-2</v>
      </c>
      <c r="I299" s="25" t="s">
        <v>4</v>
      </c>
      <c r="J299" s="21">
        <v>1</v>
      </c>
      <c r="K299" s="21">
        <v>3</v>
      </c>
      <c r="L299" s="21">
        <v>4</v>
      </c>
      <c r="M299" s="23">
        <v>7.9968012794882047E-3</v>
      </c>
      <c r="N299" s="23">
        <v>2.2716946842344387E-2</v>
      </c>
      <c r="O299" s="23">
        <v>1.5557543463887052E-2</v>
      </c>
      <c r="Q299" s="25" t="s">
        <v>4</v>
      </c>
      <c r="R299" s="21">
        <v>1</v>
      </c>
      <c r="S299" s="21">
        <v>3</v>
      </c>
      <c r="T299" s="21">
        <v>4</v>
      </c>
      <c r="U299" s="23">
        <v>7.7609623593325574E-3</v>
      </c>
      <c r="V299" s="23">
        <v>2.2151665066824189E-2</v>
      </c>
      <c r="W299" s="23">
        <v>1.5135462388375966E-2</v>
      </c>
      <c r="Y299" s="25" t="s">
        <v>4</v>
      </c>
      <c r="Z299" s="21">
        <v>1</v>
      </c>
      <c r="AA299" s="21">
        <v>3</v>
      </c>
      <c r="AB299" s="21">
        <v>4</v>
      </c>
      <c r="AC299" s="23">
        <v>9.8338086340839809E-3</v>
      </c>
      <c r="AD299" s="23">
        <v>2.7282648235722077E-2</v>
      </c>
      <c r="AE299" s="23">
        <v>1.8899125915426411E-2</v>
      </c>
    </row>
    <row r="300" spans="1:31">
      <c r="A300" s="25" t="s">
        <v>8</v>
      </c>
      <c r="B300" s="21">
        <v>12138</v>
      </c>
      <c r="C300" s="21">
        <v>12848</v>
      </c>
      <c r="D300" s="21">
        <v>24986</v>
      </c>
      <c r="E300" s="23"/>
      <c r="F300" s="23"/>
      <c r="G300" s="23"/>
      <c r="I300" s="25" t="s">
        <v>8</v>
      </c>
      <c r="J300" s="21">
        <v>12505</v>
      </c>
      <c r="K300" s="21">
        <v>13206</v>
      </c>
      <c r="L300" s="21">
        <v>25711</v>
      </c>
      <c r="M300" s="23"/>
      <c r="N300" s="23"/>
      <c r="O300" s="23"/>
      <c r="Q300" s="25" t="s">
        <v>8</v>
      </c>
      <c r="R300" s="21">
        <v>12885</v>
      </c>
      <c r="S300" s="21">
        <v>13543</v>
      </c>
      <c r="T300" s="21">
        <v>26428</v>
      </c>
      <c r="U300" s="23"/>
      <c r="V300" s="23"/>
      <c r="W300" s="23"/>
      <c r="Y300" s="25" t="s">
        <v>8</v>
      </c>
      <c r="Z300" s="21">
        <v>10169</v>
      </c>
      <c r="AA300" s="21">
        <v>10996</v>
      </c>
      <c r="AB300" s="21">
        <v>21165</v>
      </c>
      <c r="AC300" s="23"/>
      <c r="AD300" s="23"/>
      <c r="AE300" s="23"/>
    </row>
    <row r="301" spans="1:31">
      <c r="E301" s="23"/>
      <c r="F301" s="23"/>
      <c r="G301" s="23"/>
      <c r="M301" s="23"/>
      <c r="N301" s="23"/>
      <c r="O301" s="23"/>
      <c r="U301" s="23"/>
      <c r="V301" s="23"/>
      <c r="W301" s="23"/>
      <c r="AC301" s="23"/>
      <c r="AD301" s="23"/>
      <c r="AE301" s="23"/>
    </row>
    <row r="302" spans="1:31">
      <c r="A302" s="10">
        <v>2029</v>
      </c>
      <c r="B302" s="10"/>
      <c r="C302" s="10"/>
      <c r="D302" s="10"/>
      <c r="E302" s="22"/>
      <c r="F302" s="22"/>
      <c r="G302" s="22"/>
      <c r="I302" s="10">
        <v>2029</v>
      </c>
      <c r="J302" s="10"/>
      <c r="K302" s="10"/>
      <c r="L302" s="10"/>
      <c r="M302" s="22"/>
      <c r="N302" s="22"/>
      <c r="O302" s="22"/>
      <c r="Q302" s="10">
        <v>2029</v>
      </c>
      <c r="R302" s="10"/>
      <c r="S302" s="10"/>
      <c r="T302" s="10"/>
      <c r="U302" s="22"/>
      <c r="V302" s="22"/>
      <c r="W302" s="22"/>
      <c r="Y302" s="10">
        <v>2029</v>
      </c>
      <c r="Z302" s="10"/>
      <c r="AA302" s="10"/>
      <c r="AB302" s="10"/>
      <c r="AC302" s="22"/>
      <c r="AD302" s="22"/>
      <c r="AE302" s="22"/>
    </row>
    <row r="303" spans="1:31" s="21" customFormat="1">
      <c r="A303" s="24" t="s">
        <v>15</v>
      </c>
      <c r="B303" s="20" t="s">
        <v>6</v>
      </c>
      <c r="C303" s="20" t="s">
        <v>7</v>
      </c>
      <c r="D303" s="20" t="s">
        <v>8</v>
      </c>
      <c r="E303" s="20" t="s">
        <v>16</v>
      </c>
      <c r="F303" s="20" t="s">
        <v>17</v>
      </c>
      <c r="G303" s="20" t="s">
        <v>18</v>
      </c>
      <c r="I303" s="24" t="s">
        <v>15</v>
      </c>
      <c r="J303" s="20" t="s">
        <v>6</v>
      </c>
      <c r="K303" s="20" t="s">
        <v>7</v>
      </c>
      <c r="L303" s="20" t="s">
        <v>8</v>
      </c>
      <c r="M303" s="20" t="s">
        <v>16</v>
      </c>
      <c r="N303" s="20" t="s">
        <v>17</v>
      </c>
      <c r="O303" s="20" t="s">
        <v>18</v>
      </c>
      <c r="Q303" s="24" t="s">
        <v>15</v>
      </c>
      <c r="R303" s="20" t="s">
        <v>6</v>
      </c>
      <c r="S303" s="20" t="s">
        <v>7</v>
      </c>
      <c r="T303" s="20" t="s">
        <v>8</v>
      </c>
      <c r="U303" s="20" t="s">
        <v>16</v>
      </c>
      <c r="V303" s="20" t="s">
        <v>17</v>
      </c>
      <c r="W303" s="20" t="s">
        <v>18</v>
      </c>
      <c r="Y303" s="24" t="s">
        <v>15</v>
      </c>
      <c r="Z303" s="20" t="s">
        <v>6</v>
      </c>
      <c r="AA303" s="20" t="s">
        <v>7</v>
      </c>
      <c r="AB303" s="20" t="s">
        <v>8</v>
      </c>
      <c r="AC303" s="20" t="s">
        <v>16</v>
      </c>
      <c r="AD303" s="20" t="s">
        <v>17</v>
      </c>
      <c r="AE303" s="20" t="s">
        <v>18</v>
      </c>
    </row>
    <row r="304" spans="1:31">
      <c r="A304" s="25" t="s">
        <v>19</v>
      </c>
      <c r="B304" s="21">
        <v>721</v>
      </c>
      <c r="C304" s="21">
        <v>685</v>
      </c>
      <c r="D304" s="21">
        <v>1406</v>
      </c>
      <c r="E304" s="23">
        <v>5.8890794739851344</v>
      </c>
      <c r="F304" s="23">
        <v>5.2993965650626649</v>
      </c>
      <c r="G304" s="23">
        <v>5.5862370376256507</v>
      </c>
      <c r="I304" s="25" t="s">
        <v>19</v>
      </c>
      <c r="J304" s="21">
        <v>774</v>
      </c>
      <c r="K304" s="21">
        <v>734</v>
      </c>
      <c r="L304" s="21">
        <v>1508</v>
      </c>
      <c r="M304" s="23">
        <v>6.1151931737378522</v>
      </c>
      <c r="N304" s="23">
        <v>5.5076161176558864</v>
      </c>
      <c r="O304" s="23">
        <v>5.8035714285714288</v>
      </c>
      <c r="Q304" s="25" t="s">
        <v>19</v>
      </c>
      <c r="R304" s="21">
        <v>822</v>
      </c>
      <c r="S304" s="21">
        <v>782</v>
      </c>
      <c r="T304" s="21">
        <v>1604</v>
      </c>
      <c r="U304" s="23">
        <v>6.2829626232515476</v>
      </c>
      <c r="V304" s="23">
        <v>5.7042818586330144</v>
      </c>
      <c r="W304" s="23">
        <v>5.986861749776053</v>
      </c>
      <c r="Y304" s="25" t="s">
        <v>19</v>
      </c>
      <c r="Z304" s="21">
        <v>425</v>
      </c>
      <c r="AA304" s="21">
        <v>403</v>
      </c>
      <c r="AB304" s="21">
        <v>828</v>
      </c>
      <c r="AC304" s="23">
        <v>4.1933892451899357</v>
      </c>
      <c r="AD304" s="23">
        <v>3.683056114055931</v>
      </c>
      <c r="AE304" s="23">
        <v>3.928452815865636</v>
      </c>
    </row>
    <row r="305" spans="1:31">
      <c r="A305" s="25" t="s">
        <v>20</v>
      </c>
      <c r="B305" s="21">
        <v>821</v>
      </c>
      <c r="C305" s="21">
        <v>771</v>
      </c>
      <c r="D305" s="21">
        <v>1592</v>
      </c>
      <c r="E305" s="23">
        <v>6.7058727436085928</v>
      </c>
      <c r="F305" s="23">
        <v>5.9647222652019192</v>
      </c>
      <c r="G305" s="23">
        <v>6.3252413683499542</v>
      </c>
      <c r="I305" s="25" t="s">
        <v>20</v>
      </c>
      <c r="J305" s="21">
        <v>845</v>
      </c>
      <c r="K305" s="21">
        <v>787</v>
      </c>
      <c r="L305" s="21">
        <v>1632</v>
      </c>
      <c r="M305" s="23">
        <v>6.6761475863158726</v>
      </c>
      <c r="N305" s="23">
        <v>5.9053050198844454</v>
      </c>
      <c r="O305" s="23">
        <v>6.2807881773399021</v>
      </c>
      <c r="Q305" s="25" t="s">
        <v>20</v>
      </c>
      <c r="R305" s="21">
        <v>888</v>
      </c>
      <c r="S305" s="21">
        <v>825</v>
      </c>
      <c r="T305" s="21">
        <v>1713</v>
      </c>
      <c r="U305" s="23">
        <v>6.7874340747534969</v>
      </c>
      <c r="V305" s="23">
        <v>6.0179444160770297</v>
      </c>
      <c r="W305" s="23">
        <v>6.3936996118244256</v>
      </c>
      <c r="Y305" s="25" t="s">
        <v>20</v>
      </c>
      <c r="Z305" s="21">
        <v>567</v>
      </c>
      <c r="AA305" s="21">
        <v>544</v>
      </c>
      <c r="AB305" s="21">
        <v>1111</v>
      </c>
      <c r="AC305" s="23">
        <v>5.5944745929945734</v>
      </c>
      <c r="AD305" s="23">
        <v>4.9716687991226465</v>
      </c>
      <c r="AE305" s="23">
        <v>5.2711486454428993</v>
      </c>
    </row>
    <row r="306" spans="1:31">
      <c r="A306" s="25" t="s">
        <v>21</v>
      </c>
      <c r="B306" s="21">
        <v>904</v>
      </c>
      <c r="C306" s="21">
        <v>770</v>
      </c>
      <c r="D306" s="21">
        <v>1674</v>
      </c>
      <c r="E306" s="23">
        <v>7.383811157396063</v>
      </c>
      <c r="F306" s="23">
        <v>5.9569859198514621</v>
      </c>
      <c r="G306" s="23">
        <v>6.6510389765187332</v>
      </c>
      <c r="I306" s="25" t="s">
        <v>21</v>
      </c>
      <c r="J306" s="21">
        <v>917</v>
      </c>
      <c r="K306" s="21">
        <v>791</v>
      </c>
      <c r="L306" s="21">
        <v>1708</v>
      </c>
      <c r="M306" s="23">
        <v>7.2450027652682314</v>
      </c>
      <c r="N306" s="23">
        <v>5.9353192766564113</v>
      </c>
      <c r="O306" s="23">
        <v>6.5732758620689653</v>
      </c>
      <c r="Q306" s="25" t="s">
        <v>21</v>
      </c>
      <c r="R306" s="21">
        <v>931</v>
      </c>
      <c r="S306" s="21">
        <v>810</v>
      </c>
      <c r="T306" s="21">
        <v>1741</v>
      </c>
      <c r="U306" s="23">
        <v>7.1161048689138573</v>
      </c>
      <c r="V306" s="23">
        <v>5.9085272448756294</v>
      </c>
      <c r="W306" s="23">
        <v>6.4982084204240067</v>
      </c>
      <c r="Y306" s="25" t="s">
        <v>21</v>
      </c>
      <c r="Z306" s="21">
        <v>779</v>
      </c>
      <c r="AA306" s="21">
        <v>701</v>
      </c>
      <c r="AB306" s="21">
        <v>1480</v>
      </c>
      <c r="AC306" s="23">
        <v>7.6862358164775531</v>
      </c>
      <c r="AD306" s="23">
        <v>6.4065070371047348</v>
      </c>
      <c r="AE306" s="23">
        <v>7.0218721829482371</v>
      </c>
    </row>
    <row r="307" spans="1:31">
      <c r="A307" s="25" t="s">
        <v>22</v>
      </c>
      <c r="B307" s="21">
        <v>715</v>
      </c>
      <c r="C307" s="21">
        <v>613</v>
      </c>
      <c r="D307" s="21">
        <v>1328</v>
      </c>
      <c r="E307" s="23">
        <v>5.840071877807727</v>
      </c>
      <c r="F307" s="23">
        <v>4.7423796998298</v>
      </c>
      <c r="G307" s="23">
        <v>5.2763319957090067</v>
      </c>
      <c r="I307" s="25" t="s">
        <v>22</v>
      </c>
      <c r="J307" s="21">
        <v>718</v>
      </c>
      <c r="K307" s="21">
        <v>634</v>
      </c>
      <c r="L307" s="21">
        <v>1352</v>
      </c>
      <c r="M307" s="23">
        <v>5.6727502567749069</v>
      </c>
      <c r="N307" s="23">
        <v>4.7572596983567195</v>
      </c>
      <c r="O307" s="23">
        <v>5.2032019704433496</v>
      </c>
      <c r="Q307" s="25" t="s">
        <v>22</v>
      </c>
      <c r="R307" s="21">
        <v>726</v>
      </c>
      <c r="S307" s="21">
        <v>647</v>
      </c>
      <c r="T307" s="21">
        <v>1373</v>
      </c>
      <c r="U307" s="23">
        <v>5.5491859665214402</v>
      </c>
      <c r="V307" s="23">
        <v>4.7195273178204102</v>
      </c>
      <c r="W307" s="23">
        <v>5.1246640788295013</v>
      </c>
      <c r="Y307" s="25" t="s">
        <v>22</v>
      </c>
      <c r="Z307" s="21">
        <v>661</v>
      </c>
      <c r="AA307" s="21">
        <v>599</v>
      </c>
      <c r="AB307" s="21">
        <v>1260</v>
      </c>
      <c r="AC307" s="23">
        <v>6.5219536260483473</v>
      </c>
      <c r="AD307" s="23">
        <v>5.4743191372692381</v>
      </c>
      <c r="AE307" s="23">
        <v>5.9780803719694449</v>
      </c>
    </row>
    <row r="308" spans="1:31">
      <c r="A308" s="25" t="s">
        <v>23</v>
      </c>
      <c r="B308" s="21">
        <v>515</v>
      </c>
      <c r="C308" s="21">
        <v>488</v>
      </c>
      <c r="D308" s="21">
        <v>1003</v>
      </c>
      <c r="E308" s="23">
        <v>4.2064853385608103</v>
      </c>
      <c r="F308" s="23">
        <v>3.7753365310227451</v>
      </c>
      <c r="G308" s="23">
        <v>3.9850609877229921</v>
      </c>
      <c r="I308" s="25" t="s">
        <v>23</v>
      </c>
      <c r="J308" s="21">
        <v>523</v>
      </c>
      <c r="K308" s="21">
        <v>518</v>
      </c>
      <c r="L308" s="21">
        <v>1041</v>
      </c>
      <c r="M308" s="23">
        <v>4.1321008137789361</v>
      </c>
      <c r="N308" s="23">
        <v>3.8868462519696854</v>
      </c>
      <c r="O308" s="23">
        <v>4.0063115763546797</v>
      </c>
      <c r="Q308" s="25" t="s">
        <v>23</v>
      </c>
      <c r="R308" s="21">
        <v>534</v>
      </c>
      <c r="S308" s="21">
        <v>526</v>
      </c>
      <c r="T308" s="21">
        <v>1060</v>
      </c>
      <c r="U308" s="23">
        <v>4.0816326530612246</v>
      </c>
      <c r="V308" s="23">
        <v>3.8368954701291118</v>
      </c>
      <c r="W308" s="23">
        <v>3.9564048969841745</v>
      </c>
      <c r="Y308" s="25" t="s">
        <v>23</v>
      </c>
      <c r="Z308" s="21">
        <v>476</v>
      </c>
      <c r="AA308" s="21">
        <v>446</v>
      </c>
      <c r="AB308" s="21">
        <v>922</v>
      </c>
      <c r="AC308" s="23">
        <v>4.6965959546127287</v>
      </c>
      <c r="AD308" s="23">
        <v>4.0760372875159936</v>
      </c>
      <c r="AE308" s="23">
        <v>4.3744365896474831</v>
      </c>
    </row>
    <row r="309" spans="1:31">
      <c r="A309" s="25" t="s">
        <v>24</v>
      </c>
      <c r="B309" s="21">
        <v>436</v>
      </c>
      <c r="C309" s="21">
        <v>530</v>
      </c>
      <c r="D309" s="21">
        <v>966</v>
      </c>
      <c r="E309" s="23">
        <v>3.5612186555582785</v>
      </c>
      <c r="F309" s="23">
        <v>4.1002630357419152</v>
      </c>
      <c r="G309" s="23">
        <v>3.8380547498907389</v>
      </c>
      <c r="I309" s="25" t="s">
        <v>24</v>
      </c>
      <c r="J309" s="21">
        <v>483</v>
      </c>
      <c r="K309" s="21">
        <v>588</v>
      </c>
      <c r="L309" s="21">
        <v>1071</v>
      </c>
      <c r="M309" s="23">
        <v>3.8160701588054042</v>
      </c>
      <c r="N309" s="23">
        <v>4.4120957454791023</v>
      </c>
      <c r="O309" s="23">
        <v>4.1217672413793105</v>
      </c>
      <c r="Q309" s="25" t="s">
        <v>24</v>
      </c>
      <c r="R309" s="21">
        <v>516</v>
      </c>
      <c r="S309" s="21">
        <v>635</v>
      </c>
      <c r="T309" s="21">
        <v>1151</v>
      </c>
      <c r="U309" s="23">
        <v>3.9440495299243294</v>
      </c>
      <c r="V309" s="23">
        <v>4.6319935808592891</v>
      </c>
      <c r="W309" s="23">
        <v>4.2960585249328158</v>
      </c>
      <c r="Y309" s="25" t="s">
        <v>24</v>
      </c>
      <c r="Z309" s="21">
        <v>334</v>
      </c>
      <c r="AA309" s="21">
        <v>328</v>
      </c>
      <c r="AB309" s="21">
        <v>662</v>
      </c>
      <c r="AC309" s="23">
        <v>3.2955106068080906</v>
      </c>
      <c r="AD309" s="23">
        <v>2.997623834765125</v>
      </c>
      <c r="AE309" s="23">
        <v>3.1408644493998197</v>
      </c>
    </row>
    <row r="310" spans="1:31">
      <c r="A310" s="25" t="s">
        <v>25</v>
      </c>
      <c r="B310" s="21">
        <v>616</v>
      </c>
      <c r="C310" s="21">
        <v>752</v>
      </c>
      <c r="D310" s="21">
        <v>1368</v>
      </c>
      <c r="E310" s="23">
        <v>5.0314465408805038</v>
      </c>
      <c r="F310" s="23">
        <v>5.8177317035432461</v>
      </c>
      <c r="G310" s="23">
        <v>5.4352576582303627</v>
      </c>
      <c r="I310" s="25" t="s">
        <v>25</v>
      </c>
      <c r="J310" s="21">
        <v>702</v>
      </c>
      <c r="K310" s="21">
        <v>827</v>
      </c>
      <c r="L310" s="21">
        <v>1529</v>
      </c>
      <c r="M310" s="23">
        <v>5.5463379947854943</v>
      </c>
      <c r="N310" s="23">
        <v>6.2054475876041115</v>
      </c>
      <c r="O310" s="23">
        <v>5.8843903940886699</v>
      </c>
      <c r="Q310" s="25" t="s">
        <v>25</v>
      </c>
      <c r="R310" s="21">
        <v>788</v>
      </c>
      <c r="S310" s="21">
        <v>902</v>
      </c>
      <c r="T310" s="21">
        <v>1690</v>
      </c>
      <c r="U310" s="23">
        <v>6.0230833906596342</v>
      </c>
      <c r="V310" s="23">
        <v>6.5796192282442201</v>
      </c>
      <c r="W310" s="23">
        <v>6.3078530904747687</v>
      </c>
      <c r="Y310" s="25" t="s">
        <v>25</v>
      </c>
      <c r="Z310" s="21">
        <v>342</v>
      </c>
      <c r="AA310" s="21">
        <v>370</v>
      </c>
      <c r="AB310" s="21">
        <v>712</v>
      </c>
      <c r="AC310" s="23">
        <v>3.3744449925999018</v>
      </c>
      <c r="AD310" s="23">
        <v>3.3814659111679766</v>
      </c>
      <c r="AE310" s="23">
        <v>3.3780898609859089</v>
      </c>
    </row>
    <row r="311" spans="1:31">
      <c r="A311" s="25" t="s">
        <v>26</v>
      </c>
      <c r="B311" s="21">
        <v>934</v>
      </c>
      <c r="C311" s="21">
        <v>973</v>
      </c>
      <c r="D311" s="21">
        <v>1907</v>
      </c>
      <c r="E311" s="23">
        <v>7.6288491382831003</v>
      </c>
      <c r="F311" s="23">
        <v>7.5274640259941199</v>
      </c>
      <c r="G311" s="23">
        <v>7.57678096070563</v>
      </c>
      <c r="I311" s="25" t="s">
        <v>26</v>
      </c>
      <c r="J311" s="21">
        <v>1022</v>
      </c>
      <c r="K311" s="21">
        <v>1019</v>
      </c>
      <c r="L311" s="21">
        <v>2041</v>
      </c>
      <c r="M311" s="23">
        <v>8.0745832345737547</v>
      </c>
      <c r="N311" s="23">
        <v>7.6461319126585128</v>
      </c>
      <c r="O311" s="23">
        <v>7.8548337438423639</v>
      </c>
      <c r="Q311" s="25" t="s">
        <v>26</v>
      </c>
      <c r="R311" s="21">
        <v>1109</v>
      </c>
      <c r="S311" s="21">
        <v>1088</v>
      </c>
      <c r="T311" s="21">
        <v>2197</v>
      </c>
      <c r="U311" s="23">
        <v>8.4766490866009327</v>
      </c>
      <c r="V311" s="23">
        <v>7.936392151141586</v>
      </c>
      <c r="W311" s="23">
        <v>8.2002090176171993</v>
      </c>
      <c r="Y311" s="25" t="s">
        <v>26</v>
      </c>
      <c r="Z311" s="21">
        <v>531</v>
      </c>
      <c r="AA311" s="21">
        <v>532</v>
      </c>
      <c r="AB311" s="21">
        <v>1063</v>
      </c>
      <c r="AC311" s="23">
        <v>5.2392698569314256</v>
      </c>
      <c r="AD311" s="23">
        <v>4.8619996344361178</v>
      </c>
      <c r="AE311" s="23">
        <v>5.0434122503202543</v>
      </c>
    </row>
    <row r="312" spans="1:31">
      <c r="A312" s="25" t="s">
        <v>27</v>
      </c>
      <c r="B312" s="21">
        <v>1058</v>
      </c>
      <c r="C312" s="21">
        <v>1046</v>
      </c>
      <c r="D312" s="21">
        <v>2104</v>
      </c>
      <c r="E312" s="23">
        <v>8.6416727926161876</v>
      </c>
      <c r="F312" s="23">
        <v>8.0922172365774419</v>
      </c>
      <c r="G312" s="23">
        <v>8.3594898486233067</v>
      </c>
      <c r="I312" s="25" t="s">
        <v>27</v>
      </c>
      <c r="J312" s="21">
        <v>1110</v>
      </c>
      <c r="K312" s="21">
        <v>1083</v>
      </c>
      <c r="L312" s="21">
        <v>2193</v>
      </c>
      <c r="M312" s="23">
        <v>8.7698506755155261</v>
      </c>
      <c r="N312" s="23">
        <v>8.1263600210099796</v>
      </c>
      <c r="O312" s="23">
        <v>8.4398091133004929</v>
      </c>
      <c r="Q312" s="25" t="s">
        <v>27</v>
      </c>
      <c r="R312" s="21">
        <v>1160</v>
      </c>
      <c r="S312" s="21">
        <v>1105</v>
      </c>
      <c r="T312" s="21">
        <v>2265</v>
      </c>
      <c r="U312" s="23">
        <v>8.8664679354888012</v>
      </c>
      <c r="V312" s="23">
        <v>8.0603982785031718</v>
      </c>
      <c r="W312" s="23">
        <v>8.4540161242161833</v>
      </c>
      <c r="Y312" s="25" t="s">
        <v>27</v>
      </c>
      <c r="Z312" s="21">
        <v>738</v>
      </c>
      <c r="AA312" s="21">
        <v>811</v>
      </c>
      <c r="AB312" s="21">
        <v>1549</v>
      </c>
      <c r="AC312" s="23">
        <v>7.2816970892945241</v>
      </c>
      <c r="AD312" s="23">
        <v>7.4118077133979163</v>
      </c>
      <c r="AE312" s="23">
        <v>7.3492432509370405</v>
      </c>
    </row>
    <row r="313" spans="1:31">
      <c r="A313" s="25" t="s">
        <v>28</v>
      </c>
      <c r="B313" s="21">
        <v>1082</v>
      </c>
      <c r="C313" s="21">
        <v>1079</v>
      </c>
      <c r="D313" s="21">
        <v>2161</v>
      </c>
      <c r="E313" s="23">
        <v>8.8377031773258192</v>
      </c>
      <c r="F313" s="23">
        <v>8.3475166331425026</v>
      </c>
      <c r="G313" s="23">
        <v>8.5859589177162388</v>
      </c>
      <c r="I313" s="25" t="s">
        <v>28</v>
      </c>
      <c r="J313" s="21">
        <v>1107</v>
      </c>
      <c r="K313" s="21">
        <v>1093</v>
      </c>
      <c r="L313" s="21">
        <v>2200</v>
      </c>
      <c r="M313" s="23">
        <v>8.7461483763925099</v>
      </c>
      <c r="N313" s="23">
        <v>8.2013956629398965</v>
      </c>
      <c r="O313" s="23">
        <v>8.4667487684729057</v>
      </c>
      <c r="Q313" s="25" t="s">
        <v>28</v>
      </c>
      <c r="R313" s="21">
        <v>1126</v>
      </c>
      <c r="S313" s="21">
        <v>1104</v>
      </c>
      <c r="T313" s="21">
        <v>2230</v>
      </c>
      <c r="U313" s="23">
        <v>8.6065887028968895</v>
      </c>
      <c r="V313" s="23">
        <v>8.0531038004230791</v>
      </c>
      <c r="W313" s="23">
        <v>8.3233801134667065</v>
      </c>
      <c r="Y313" s="25" t="s">
        <v>28</v>
      </c>
      <c r="Z313" s="21">
        <v>939</v>
      </c>
      <c r="AA313" s="21">
        <v>990</v>
      </c>
      <c r="AB313" s="21">
        <v>1929</v>
      </c>
      <c r="AC313" s="23">
        <v>9.2649235323137642</v>
      </c>
      <c r="AD313" s="23">
        <v>9.047706086638641</v>
      </c>
      <c r="AE313" s="23">
        <v>9.1521563789913181</v>
      </c>
    </row>
    <row r="314" spans="1:31">
      <c r="A314" s="25" t="s">
        <v>29</v>
      </c>
      <c r="B314" s="21">
        <v>1162</v>
      </c>
      <c r="C314" s="21">
        <v>1088</v>
      </c>
      <c r="D314" s="21">
        <v>2250</v>
      </c>
      <c r="E314" s="23">
        <v>9.4911377930245866</v>
      </c>
      <c r="F314" s="23">
        <v>8.4171437412966128</v>
      </c>
      <c r="G314" s="23">
        <v>8.9395685168262542</v>
      </c>
      <c r="I314" s="25" t="s">
        <v>29</v>
      </c>
      <c r="J314" s="21">
        <v>1165</v>
      </c>
      <c r="K314" s="21">
        <v>1100</v>
      </c>
      <c r="L314" s="21">
        <v>2265</v>
      </c>
      <c r="M314" s="23">
        <v>9.204392826104133</v>
      </c>
      <c r="N314" s="23">
        <v>8.2539206122908375</v>
      </c>
      <c r="O314" s="23">
        <v>8.716902709359605</v>
      </c>
      <c r="Q314" s="25" t="s">
        <v>29</v>
      </c>
      <c r="R314" s="21">
        <v>1176</v>
      </c>
      <c r="S314" s="21">
        <v>1115</v>
      </c>
      <c r="T314" s="21">
        <v>2291</v>
      </c>
      <c r="U314" s="23">
        <v>8.9887640449438209</v>
      </c>
      <c r="V314" s="23">
        <v>8.1333430593041065</v>
      </c>
      <c r="W314" s="23">
        <v>8.5510600179157965</v>
      </c>
      <c r="Y314" s="25" t="s">
        <v>29</v>
      </c>
      <c r="Z314" s="21">
        <v>1086</v>
      </c>
      <c r="AA314" s="21">
        <v>1053</v>
      </c>
      <c r="AB314" s="21">
        <v>2139</v>
      </c>
      <c r="AC314" s="23">
        <v>10.715342871238283</v>
      </c>
      <c r="AD314" s="23">
        <v>9.6234692012429157</v>
      </c>
      <c r="AE314" s="23">
        <v>10.148503107652891</v>
      </c>
    </row>
    <row r="315" spans="1:31">
      <c r="A315" s="25" t="s">
        <v>30</v>
      </c>
      <c r="B315" s="21">
        <v>862</v>
      </c>
      <c r="C315" s="21">
        <v>785</v>
      </c>
      <c r="D315" s="21">
        <v>1647</v>
      </c>
      <c r="E315" s="23">
        <v>7.0407579841542116</v>
      </c>
      <c r="F315" s="23">
        <v>6.0730311001083086</v>
      </c>
      <c r="G315" s="23">
        <v>6.5437641543168183</v>
      </c>
      <c r="I315" s="25" t="s">
        <v>30</v>
      </c>
      <c r="J315" s="21">
        <v>870</v>
      </c>
      <c r="K315" s="21">
        <v>805</v>
      </c>
      <c r="L315" s="21">
        <v>1675</v>
      </c>
      <c r="M315" s="23">
        <v>6.8736667456743294</v>
      </c>
      <c r="N315" s="23">
        <v>6.0403691753582951</v>
      </c>
      <c r="O315" s="23">
        <v>6.4462746305418719</v>
      </c>
      <c r="Q315" s="25" t="s">
        <v>30</v>
      </c>
      <c r="R315" s="21">
        <v>890</v>
      </c>
      <c r="S315" s="21">
        <v>815</v>
      </c>
      <c r="T315" s="21">
        <v>1705</v>
      </c>
      <c r="U315" s="23">
        <v>6.8027210884353746</v>
      </c>
      <c r="V315" s="23">
        <v>5.9449996352760959</v>
      </c>
      <c r="W315" s="23">
        <v>6.3638399522245441</v>
      </c>
      <c r="Y315" s="25" t="s">
        <v>30</v>
      </c>
      <c r="Z315" s="21">
        <v>808</v>
      </c>
      <c r="AA315" s="21">
        <v>775</v>
      </c>
      <c r="AB315" s="21">
        <v>1583</v>
      </c>
      <c r="AC315" s="23">
        <v>7.972372964972867</v>
      </c>
      <c r="AD315" s="23">
        <v>7.0828002193383295</v>
      </c>
      <c r="AE315" s="23">
        <v>7.5105565308155802</v>
      </c>
    </row>
    <row r="316" spans="1:31">
      <c r="A316" s="25" t="s">
        <v>31</v>
      </c>
      <c r="B316" s="21">
        <v>592</v>
      </c>
      <c r="C316" s="21">
        <v>585</v>
      </c>
      <c r="D316" s="21">
        <v>1177</v>
      </c>
      <c r="E316" s="23">
        <v>4.8354161561708731</v>
      </c>
      <c r="F316" s="23">
        <v>4.5257620300170203</v>
      </c>
      <c r="G316" s="23">
        <v>4.6763876196908898</v>
      </c>
      <c r="I316" s="25" t="s">
        <v>31</v>
      </c>
      <c r="J316" s="21">
        <v>599</v>
      </c>
      <c r="K316" s="21">
        <v>586</v>
      </c>
      <c r="L316" s="21">
        <v>1185</v>
      </c>
      <c r="M316" s="23">
        <v>4.7325590582286488</v>
      </c>
      <c r="N316" s="23">
        <v>4.3970886170931189</v>
      </c>
      <c r="O316" s="23">
        <v>4.5604987684729066</v>
      </c>
      <c r="Q316" s="25" t="s">
        <v>31</v>
      </c>
      <c r="R316" s="21">
        <v>600</v>
      </c>
      <c r="S316" s="21">
        <v>571</v>
      </c>
      <c r="T316" s="21">
        <v>1171</v>
      </c>
      <c r="U316" s="23">
        <v>4.586104104563173</v>
      </c>
      <c r="V316" s="23">
        <v>4.1651469837333135</v>
      </c>
      <c r="W316" s="23">
        <v>4.3707076739325172</v>
      </c>
      <c r="Y316" s="25" t="s">
        <v>31</v>
      </c>
      <c r="Z316" s="21">
        <v>564</v>
      </c>
      <c r="AA316" s="21">
        <v>590</v>
      </c>
      <c r="AB316" s="21">
        <v>1154</v>
      </c>
      <c r="AC316" s="23">
        <v>5.5648741983226451</v>
      </c>
      <c r="AD316" s="23">
        <v>5.392067263754341</v>
      </c>
      <c r="AE316" s="23">
        <v>5.4751624994069363</v>
      </c>
    </row>
    <row r="317" spans="1:31">
      <c r="A317" s="25" t="s">
        <v>32</v>
      </c>
      <c r="B317" s="21">
        <v>455</v>
      </c>
      <c r="C317" s="21">
        <v>521</v>
      </c>
      <c r="D317" s="21">
        <v>976</v>
      </c>
      <c r="E317" s="23">
        <v>3.7164093767867357</v>
      </c>
      <c r="F317" s="23">
        <v>4.0306359275878076</v>
      </c>
      <c r="G317" s="23">
        <v>3.8777861655210777</v>
      </c>
      <c r="I317" s="25" t="s">
        <v>32</v>
      </c>
      <c r="J317" s="21">
        <v>453</v>
      </c>
      <c r="K317" s="21">
        <v>511</v>
      </c>
      <c r="L317" s="21">
        <v>964</v>
      </c>
      <c r="M317" s="23">
        <v>3.5790471675752547</v>
      </c>
      <c r="N317" s="23">
        <v>3.8343213026187444</v>
      </c>
      <c r="O317" s="23">
        <v>3.7099753694581281</v>
      </c>
      <c r="Q317" s="25" t="s">
        <v>32</v>
      </c>
      <c r="R317" s="21">
        <v>443</v>
      </c>
      <c r="S317" s="21">
        <v>511</v>
      </c>
      <c r="T317" s="21">
        <v>954</v>
      </c>
      <c r="U317" s="23">
        <v>3.3860735305358096</v>
      </c>
      <c r="V317" s="23">
        <v>3.727478298927712</v>
      </c>
      <c r="W317" s="23">
        <v>3.5607644072857569</v>
      </c>
      <c r="Y317" s="25" t="s">
        <v>32</v>
      </c>
      <c r="Z317" s="21">
        <v>471</v>
      </c>
      <c r="AA317" s="21">
        <v>549</v>
      </c>
      <c r="AB317" s="21">
        <v>1020</v>
      </c>
      <c r="AC317" s="23">
        <v>4.6472619634928467</v>
      </c>
      <c r="AD317" s="23">
        <v>5.0173642844087007</v>
      </c>
      <c r="AE317" s="23">
        <v>4.8393983963562173</v>
      </c>
    </row>
    <row r="318" spans="1:31">
      <c r="A318" s="25" t="s">
        <v>33</v>
      </c>
      <c r="B318" s="21">
        <v>436</v>
      </c>
      <c r="C318" s="21">
        <v>625</v>
      </c>
      <c r="D318" s="21">
        <v>1061</v>
      </c>
      <c r="E318" s="23">
        <v>3.5612186555582785</v>
      </c>
      <c r="F318" s="23">
        <v>4.835215844035277</v>
      </c>
      <c r="G318" s="23">
        <v>4.2155031983789577</v>
      </c>
      <c r="I318" s="25" t="s">
        <v>33</v>
      </c>
      <c r="J318" s="21">
        <v>430</v>
      </c>
      <c r="K318" s="21">
        <v>630</v>
      </c>
      <c r="L318" s="21">
        <v>1060</v>
      </c>
      <c r="M318" s="23">
        <v>3.3973295409654733</v>
      </c>
      <c r="N318" s="23">
        <v>4.7272454415847527</v>
      </c>
      <c r="O318" s="23">
        <v>4.0794334975369457</v>
      </c>
      <c r="Q318" s="25" t="s">
        <v>33</v>
      </c>
      <c r="R318" s="21">
        <v>435</v>
      </c>
      <c r="S318" s="21">
        <v>632</v>
      </c>
      <c r="T318" s="21">
        <v>1067</v>
      </c>
      <c r="U318" s="23">
        <v>3.3249254758083011</v>
      </c>
      <c r="V318" s="23">
        <v>4.6101101466190091</v>
      </c>
      <c r="W318" s="23">
        <v>3.9825320991340702</v>
      </c>
      <c r="Y318" s="25" t="s">
        <v>33</v>
      </c>
      <c r="Z318" s="21">
        <v>479</v>
      </c>
      <c r="AA318" s="21">
        <v>651</v>
      </c>
      <c r="AB318" s="21">
        <v>1130</v>
      </c>
      <c r="AC318" s="23">
        <v>4.726196349284657</v>
      </c>
      <c r="AD318" s="23">
        <v>5.9495521842441965</v>
      </c>
      <c r="AE318" s="23">
        <v>5.3612943018456134</v>
      </c>
    </row>
    <row r="319" spans="1:31">
      <c r="A319" s="25" t="s">
        <v>34</v>
      </c>
      <c r="B319" s="21">
        <v>480</v>
      </c>
      <c r="C319" s="21">
        <v>727</v>
      </c>
      <c r="D319" s="21">
        <v>1207</v>
      </c>
      <c r="E319" s="23">
        <v>3.9206076941926002</v>
      </c>
      <c r="F319" s="23">
        <v>5.6243230697818349</v>
      </c>
      <c r="G319" s="23">
        <v>4.7955818665819061</v>
      </c>
      <c r="I319" s="25" t="s">
        <v>34</v>
      </c>
      <c r="J319" s="21">
        <v>484</v>
      </c>
      <c r="K319" s="21">
        <v>728</v>
      </c>
      <c r="L319" s="21">
        <v>1212</v>
      </c>
      <c r="M319" s="23">
        <v>3.8239709251797427</v>
      </c>
      <c r="N319" s="23">
        <v>5.4625947324979363</v>
      </c>
      <c r="O319" s="23">
        <v>4.6644088669950738</v>
      </c>
      <c r="Q319" s="25" t="s">
        <v>34</v>
      </c>
      <c r="R319" s="21">
        <v>483</v>
      </c>
      <c r="S319" s="21">
        <v>729</v>
      </c>
      <c r="T319" s="21">
        <v>1212</v>
      </c>
      <c r="U319" s="23">
        <v>3.6918138041733553</v>
      </c>
      <c r="V319" s="23">
        <v>5.3176745203880662</v>
      </c>
      <c r="W319" s="23">
        <v>4.523738429381905</v>
      </c>
      <c r="Y319" s="25" t="s">
        <v>34</v>
      </c>
      <c r="Z319" s="21">
        <v>484</v>
      </c>
      <c r="AA319" s="21">
        <v>719</v>
      </c>
      <c r="AB319" s="21">
        <v>1203</v>
      </c>
      <c r="AC319" s="23">
        <v>4.7755303404045391</v>
      </c>
      <c r="AD319" s="23">
        <v>6.5710107841345273</v>
      </c>
      <c r="AE319" s="23">
        <v>5.7076434027613043</v>
      </c>
    </row>
    <row r="320" spans="1:31">
      <c r="A320" s="25" t="s">
        <v>35</v>
      </c>
      <c r="B320" s="21">
        <v>270</v>
      </c>
      <c r="C320" s="21">
        <v>485</v>
      </c>
      <c r="D320" s="21">
        <v>755</v>
      </c>
      <c r="E320" s="23">
        <v>2.2053418279833372</v>
      </c>
      <c r="F320" s="23">
        <v>3.7521274949713752</v>
      </c>
      <c r="G320" s="23">
        <v>2.9997218800905876</v>
      </c>
      <c r="I320" s="25" t="s">
        <v>35</v>
      </c>
      <c r="J320" s="21">
        <v>270</v>
      </c>
      <c r="K320" s="21">
        <v>485</v>
      </c>
      <c r="L320" s="21">
        <v>755</v>
      </c>
      <c r="M320" s="23">
        <v>2.133206921071344</v>
      </c>
      <c r="N320" s="23">
        <v>3.6392286336009603</v>
      </c>
      <c r="O320" s="23">
        <v>2.905634236453202</v>
      </c>
      <c r="Q320" s="25" t="s">
        <v>35</v>
      </c>
      <c r="R320" s="21">
        <v>270</v>
      </c>
      <c r="S320" s="21">
        <v>498</v>
      </c>
      <c r="T320" s="21">
        <v>768</v>
      </c>
      <c r="U320" s="23">
        <v>2.0637468470534279</v>
      </c>
      <c r="V320" s="23">
        <v>3.6326500838864981</v>
      </c>
      <c r="W320" s="23">
        <v>2.8665273215885341</v>
      </c>
      <c r="Y320" s="25" t="s">
        <v>35</v>
      </c>
      <c r="Z320" s="21">
        <v>267</v>
      </c>
      <c r="AA320" s="21">
        <v>484</v>
      </c>
      <c r="AB320" s="21">
        <v>751</v>
      </c>
      <c r="AC320" s="23">
        <v>2.6344351258016774</v>
      </c>
      <c r="AD320" s="23">
        <v>4.4233229756900023</v>
      </c>
      <c r="AE320" s="23">
        <v>3.5631256820230583</v>
      </c>
    </row>
    <row r="321" spans="1:31">
      <c r="A321" s="25" t="s">
        <v>36</v>
      </c>
      <c r="B321" s="21">
        <v>127</v>
      </c>
      <c r="C321" s="21">
        <v>265</v>
      </c>
      <c r="D321" s="21">
        <v>392</v>
      </c>
      <c r="E321" s="23">
        <v>1.0373274524217921</v>
      </c>
      <c r="F321" s="23">
        <v>2.0501315178709576</v>
      </c>
      <c r="G321" s="23">
        <v>1.5574714927092852</v>
      </c>
      <c r="I321" s="25" t="s">
        <v>36</v>
      </c>
      <c r="J321" s="21">
        <v>127</v>
      </c>
      <c r="K321" s="21">
        <v>270</v>
      </c>
      <c r="L321" s="21">
        <v>397</v>
      </c>
      <c r="M321" s="23">
        <v>1.0033973295409655</v>
      </c>
      <c r="N321" s="23">
        <v>2.0259623321077513</v>
      </c>
      <c r="O321" s="23">
        <v>1.5278633004926108</v>
      </c>
      <c r="Q321" s="25" t="s">
        <v>36</v>
      </c>
      <c r="R321" s="21">
        <v>127</v>
      </c>
      <c r="S321" s="21">
        <v>276</v>
      </c>
      <c r="T321" s="21">
        <v>403</v>
      </c>
      <c r="U321" s="23">
        <v>0.97072536879920512</v>
      </c>
      <c r="V321" s="23">
        <v>2.0132759501057698</v>
      </c>
      <c r="W321" s="23">
        <v>1.5041803523439832</v>
      </c>
      <c r="Y321" s="25" t="s">
        <v>36</v>
      </c>
      <c r="Z321" s="21">
        <v>127</v>
      </c>
      <c r="AA321" s="21">
        <v>261</v>
      </c>
      <c r="AB321" s="21">
        <v>388</v>
      </c>
      <c r="AC321" s="23">
        <v>1.2530833744449925</v>
      </c>
      <c r="AD321" s="23">
        <v>2.3853043319320051</v>
      </c>
      <c r="AE321" s="23">
        <v>1.8408691939080513</v>
      </c>
    </row>
    <row r="322" spans="1:31">
      <c r="A322" s="25" t="s">
        <v>37</v>
      </c>
      <c r="B322" s="21">
        <v>42</v>
      </c>
      <c r="C322" s="21">
        <v>100</v>
      </c>
      <c r="D322" s="21">
        <v>142</v>
      </c>
      <c r="E322" s="23">
        <v>0.34305317324185247</v>
      </c>
      <c r="F322" s="23">
        <v>0.7736345350456445</v>
      </c>
      <c r="G322" s="23">
        <v>0.56418610195081254</v>
      </c>
      <c r="I322" s="25" t="s">
        <v>37</v>
      </c>
      <c r="J322" s="21">
        <v>43</v>
      </c>
      <c r="K322" s="21">
        <v>100</v>
      </c>
      <c r="L322" s="21">
        <v>143</v>
      </c>
      <c r="M322" s="23">
        <v>0.33973295409654736</v>
      </c>
      <c r="N322" s="23">
        <v>0.75035641929916708</v>
      </c>
      <c r="O322" s="23">
        <v>0.55033866995073899</v>
      </c>
      <c r="Q322" s="25" t="s">
        <v>37</v>
      </c>
      <c r="R322" s="21">
        <v>44</v>
      </c>
      <c r="S322" s="21">
        <v>100</v>
      </c>
      <c r="T322" s="21">
        <v>144</v>
      </c>
      <c r="U322" s="23">
        <v>0.33631430100129939</v>
      </c>
      <c r="V322" s="23">
        <v>0.72944780800933695</v>
      </c>
      <c r="W322" s="23">
        <v>0.53747387279785008</v>
      </c>
      <c r="Y322" s="25" t="s">
        <v>37</v>
      </c>
      <c r="Z322" s="21">
        <v>42</v>
      </c>
      <c r="AA322" s="21">
        <v>98</v>
      </c>
      <c r="AB322" s="21">
        <v>140</v>
      </c>
      <c r="AC322" s="23">
        <v>0.41440552540700537</v>
      </c>
      <c r="AD322" s="23">
        <v>0.89563151160665322</v>
      </c>
      <c r="AE322" s="23">
        <v>0.66423115244104947</v>
      </c>
    </row>
    <row r="323" spans="1:31">
      <c r="A323" s="25" t="s">
        <v>38</v>
      </c>
      <c r="B323" s="21">
        <v>14</v>
      </c>
      <c r="C323" s="21">
        <v>35</v>
      </c>
      <c r="D323" s="21">
        <v>49</v>
      </c>
      <c r="E323" s="23">
        <v>0.11435105774728416</v>
      </c>
      <c r="F323" s="23">
        <v>0.27077208726597557</v>
      </c>
      <c r="G323" s="23">
        <v>0.19468393658866065</v>
      </c>
      <c r="I323" s="25" t="s">
        <v>38</v>
      </c>
      <c r="J323" s="21">
        <v>14</v>
      </c>
      <c r="K323" s="21">
        <v>35</v>
      </c>
      <c r="L323" s="21">
        <v>49</v>
      </c>
      <c r="M323" s="23">
        <v>0.11061072924073635</v>
      </c>
      <c r="N323" s="23">
        <v>0.26262474675470848</v>
      </c>
      <c r="O323" s="23">
        <v>0.18857758620689655</v>
      </c>
      <c r="Q323" s="25" t="s">
        <v>38</v>
      </c>
      <c r="R323" s="21">
        <v>14</v>
      </c>
      <c r="S323" s="21">
        <v>35</v>
      </c>
      <c r="T323" s="21">
        <v>49</v>
      </c>
      <c r="U323" s="23">
        <v>0.1070090957731407</v>
      </c>
      <c r="V323" s="23">
        <v>0.25530673280326793</v>
      </c>
      <c r="W323" s="23">
        <v>0.18289041504926845</v>
      </c>
      <c r="Y323" s="25" t="s">
        <v>38</v>
      </c>
      <c r="Z323" s="21">
        <v>14</v>
      </c>
      <c r="AA323" s="21">
        <v>35</v>
      </c>
      <c r="AB323" s="21">
        <v>49</v>
      </c>
      <c r="AC323" s="23">
        <v>0.13813517513566848</v>
      </c>
      <c r="AD323" s="23">
        <v>0.31986839700237618</v>
      </c>
      <c r="AE323" s="23">
        <v>0.23248090335436733</v>
      </c>
    </row>
    <row r="324" spans="1:31">
      <c r="A324" s="25" t="s">
        <v>4</v>
      </c>
      <c r="B324" s="21">
        <v>1</v>
      </c>
      <c r="C324" s="21">
        <v>3</v>
      </c>
      <c r="D324" s="21">
        <v>4</v>
      </c>
      <c r="E324" s="23">
        <v>8.1679326962345832E-3</v>
      </c>
      <c r="F324" s="23">
        <v>2.3209036051369335E-2</v>
      </c>
      <c r="G324" s="23">
        <v>1.5892566252135566E-2</v>
      </c>
      <c r="I324" s="25" t="s">
        <v>4</v>
      </c>
      <c r="J324" s="21">
        <v>1</v>
      </c>
      <c r="K324" s="21">
        <v>3</v>
      </c>
      <c r="L324" s="21">
        <v>4</v>
      </c>
      <c r="M324" s="23">
        <v>7.9007663743383104E-3</v>
      </c>
      <c r="N324" s="23">
        <v>2.2510692578975013E-2</v>
      </c>
      <c r="O324" s="23">
        <v>1.5394088669950739E-2</v>
      </c>
      <c r="Q324" s="25" t="s">
        <v>4</v>
      </c>
      <c r="R324" s="21">
        <v>1</v>
      </c>
      <c r="S324" s="21">
        <v>3</v>
      </c>
      <c r="T324" s="21">
        <v>4</v>
      </c>
      <c r="U324" s="23">
        <v>7.6435068409386221E-3</v>
      </c>
      <c r="V324" s="23">
        <v>2.1883434240280109E-2</v>
      </c>
      <c r="W324" s="23">
        <v>1.4929829799940281E-2</v>
      </c>
      <c r="Y324" s="25" t="s">
        <v>4</v>
      </c>
      <c r="Z324" s="21">
        <v>1</v>
      </c>
      <c r="AA324" s="21">
        <v>3</v>
      </c>
      <c r="AB324" s="21">
        <v>4</v>
      </c>
      <c r="AC324" s="23">
        <v>9.8667982239763197E-3</v>
      </c>
      <c r="AD324" s="23">
        <v>2.7417291171632243E-2</v>
      </c>
      <c r="AE324" s="23">
        <v>1.8978032926887128E-2</v>
      </c>
    </row>
    <row r="325" spans="1:31">
      <c r="A325" s="25" t="s">
        <v>8</v>
      </c>
      <c r="B325" s="21">
        <v>12243</v>
      </c>
      <c r="C325" s="21">
        <v>12926</v>
      </c>
      <c r="D325" s="21">
        <v>25169</v>
      </c>
      <c r="E325" s="23"/>
      <c r="F325" s="23"/>
      <c r="G325" s="23"/>
      <c r="I325" s="25" t="s">
        <v>8</v>
      </c>
      <c r="J325" s="21">
        <v>12657</v>
      </c>
      <c r="K325" s="21">
        <v>13327</v>
      </c>
      <c r="L325" s="21">
        <v>25984</v>
      </c>
      <c r="M325" s="23"/>
      <c r="N325" s="23"/>
      <c r="O325" s="23"/>
      <c r="Q325" s="25" t="s">
        <v>8</v>
      </c>
      <c r="R325" s="21">
        <v>13083</v>
      </c>
      <c r="S325" s="21">
        <v>13709</v>
      </c>
      <c r="T325" s="21">
        <v>26792</v>
      </c>
      <c r="U325" s="23"/>
      <c r="V325" s="23"/>
      <c r="W325" s="23"/>
      <c r="Y325" s="25" t="s">
        <v>8</v>
      </c>
      <c r="Z325" s="21">
        <v>10135</v>
      </c>
      <c r="AA325" s="21">
        <v>10942</v>
      </c>
      <c r="AB325" s="21">
        <v>21077</v>
      </c>
      <c r="AC325" s="23"/>
      <c r="AD325" s="23"/>
      <c r="AE325" s="23"/>
    </row>
    <row r="326" spans="1:31">
      <c r="E326" s="23"/>
      <c r="F326" s="23"/>
      <c r="G326" s="23"/>
      <c r="M326" s="23"/>
      <c r="N326" s="23"/>
      <c r="O326" s="23"/>
      <c r="U326" s="23"/>
      <c r="V326" s="23"/>
      <c r="W326" s="23"/>
      <c r="AC326" s="23"/>
      <c r="AD326" s="23"/>
      <c r="AE326" s="23"/>
    </row>
    <row r="327" spans="1:31">
      <c r="A327" s="10">
        <v>2030</v>
      </c>
      <c r="B327" s="10"/>
      <c r="C327" s="10"/>
      <c r="D327" s="10"/>
      <c r="E327" s="22"/>
      <c r="F327" s="22"/>
      <c r="G327" s="22"/>
      <c r="I327" s="10">
        <v>2030</v>
      </c>
      <c r="J327" s="10"/>
      <c r="K327" s="10"/>
      <c r="L327" s="10"/>
      <c r="M327" s="22"/>
      <c r="N327" s="22"/>
      <c r="O327" s="22"/>
      <c r="Q327" s="10">
        <v>2030</v>
      </c>
      <c r="R327" s="10"/>
      <c r="S327" s="10"/>
      <c r="T327" s="10"/>
      <c r="U327" s="22"/>
      <c r="V327" s="22"/>
      <c r="W327" s="22"/>
      <c r="Y327" s="10">
        <v>2030</v>
      </c>
      <c r="Z327" s="10"/>
      <c r="AA327" s="10"/>
      <c r="AB327" s="10"/>
      <c r="AC327" s="22"/>
      <c r="AD327" s="22"/>
      <c r="AE327" s="22"/>
    </row>
    <row r="328" spans="1:31" s="21" customFormat="1">
      <c r="A328" s="24" t="s">
        <v>15</v>
      </c>
      <c r="B328" s="20" t="s">
        <v>6</v>
      </c>
      <c r="C328" s="20" t="s">
        <v>7</v>
      </c>
      <c r="D328" s="20" t="s">
        <v>8</v>
      </c>
      <c r="E328" s="20" t="s">
        <v>16</v>
      </c>
      <c r="F328" s="20" t="s">
        <v>17</v>
      </c>
      <c r="G328" s="20" t="s">
        <v>18</v>
      </c>
      <c r="I328" s="24" t="s">
        <v>15</v>
      </c>
      <c r="J328" s="20" t="s">
        <v>6</v>
      </c>
      <c r="K328" s="20" t="s">
        <v>7</v>
      </c>
      <c r="L328" s="20" t="s">
        <v>8</v>
      </c>
      <c r="M328" s="20" t="s">
        <v>16</v>
      </c>
      <c r="N328" s="20" t="s">
        <v>17</v>
      </c>
      <c r="O328" s="20" t="s">
        <v>18</v>
      </c>
      <c r="Q328" s="24" t="s">
        <v>15</v>
      </c>
      <c r="R328" s="20" t="s">
        <v>6</v>
      </c>
      <c r="S328" s="20" t="s">
        <v>7</v>
      </c>
      <c r="T328" s="20" t="s">
        <v>8</v>
      </c>
      <c r="U328" s="20" t="s">
        <v>16</v>
      </c>
      <c r="V328" s="20" t="s">
        <v>17</v>
      </c>
      <c r="W328" s="20" t="s">
        <v>18</v>
      </c>
      <c r="Y328" s="24" t="s">
        <v>15</v>
      </c>
      <c r="Z328" s="20" t="s">
        <v>6</v>
      </c>
      <c r="AA328" s="20" t="s">
        <v>7</v>
      </c>
      <c r="AB328" s="20" t="s">
        <v>8</v>
      </c>
      <c r="AC328" s="20" t="s">
        <v>16</v>
      </c>
      <c r="AD328" s="20" t="s">
        <v>17</v>
      </c>
      <c r="AE328" s="20" t="s">
        <v>18</v>
      </c>
    </row>
    <row r="329" spans="1:31">
      <c r="A329" s="25" t="s">
        <v>19</v>
      </c>
      <c r="B329" s="21">
        <v>704</v>
      </c>
      <c r="C329" s="21">
        <v>671</v>
      </c>
      <c r="D329" s="21">
        <v>1375</v>
      </c>
      <c r="E329" s="23">
        <v>5.705949100340411</v>
      </c>
      <c r="F329" s="23">
        <v>5.1623326665640867</v>
      </c>
      <c r="G329" s="23">
        <v>5.427060309441111</v>
      </c>
      <c r="I329" s="25" t="s">
        <v>19</v>
      </c>
      <c r="J329" s="21">
        <v>768</v>
      </c>
      <c r="K329" s="21">
        <v>725</v>
      </c>
      <c r="L329" s="21">
        <v>1493</v>
      </c>
      <c r="M329" s="23">
        <v>5.998594079512614</v>
      </c>
      <c r="N329" s="23">
        <v>5.3927402558762267</v>
      </c>
      <c r="O329" s="23">
        <v>5.6882691355202502</v>
      </c>
      <c r="Q329" s="25" t="s">
        <v>19</v>
      </c>
      <c r="R329" s="21">
        <v>822</v>
      </c>
      <c r="S329" s="21">
        <v>779</v>
      </c>
      <c r="T329" s="21">
        <v>1601</v>
      </c>
      <c r="U329" s="23">
        <v>6.1911576410333655</v>
      </c>
      <c r="V329" s="23">
        <v>5.6152238160455559</v>
      </c>
      <c r="W329" s="23">
        <v>5.8968692449355427</v>
      </c>
      <c r="Y329" s="25" t="s">
        <v>19</v>
      </c>
      <c r="Z329" s="21">
        <v>402</v>
      </c>
      <c r="AA329" s="21">
        <v>384</v>
      </c>
      <c r="AB329" s="21">
        <v>786</v>
      </c>
      <c r="AC329" s="23">
        <v>3.9833531510107019</v>
      </c>
      <c r="AD329" s="23">
        <v>3.529087400055142</v>
      </c>
      <c r="AE329" s="23">
        <v>3.7476755828922901</v>
      </c>
    </row>
    <row r="330" spans="1:31">
      <c r="A330" s="25" t="s">
        <v>20</v>
      </c>
      <c r="B330" s="21">
        <v>807</v>
      </c>
      <c r="C330" s="21">
        <v>756</v>
      </c>
      <c r="D330" s="21">
        <v>1563</v>
      </c>
      <c r="E330" s="23">
        <v>6.5407683579186244</v>
      </c>
      <c r="F330" s="23">
        <v>5.8162794276042469</v>
      </c>
      <c r="G330" s="23">
        <v>6.169087464477423</v>
      </c>
      <c r="I330" s="25" t="s">
        <v>20</v>
      </c>
      <c r="J330" s="21">
        <v>836</v>
      </c>
      <c r="K330" s="21">
        <v>777</v>
      </c>
      <c r="L330" s="21">
        <v>1613</v>
      </c>
      <c r="M330" s="23">
        <v>6.5297195969694606</v>
      </c>
      <c r="N330" s="23">
        <v>5.7795299018149358</v>
      </c>
      <c r="O330" s="23">
        <v>6.1454642435325937</v>
      </c>
      <c r="Q330" s="25" t="s">
        <v>20</v>
      </c>
      <c r="R330" s="21">
        <v>883</v>
      </c>
      <c r="S330" s="21">
        <v>819</v>
      </c>
      <c r="T330" s="21">
        <v>1702</v>
      </c>
      <c r="U330" s="23">
        <v>6.6505987798448452</v>
      </c>
      <c r="V330" s="23">
        <v>5.9035536653932095</v>
      </c>
      <c r="W330" s="23">
        <v>6.2688766114180474</v>
      </c>
      <c r="Y330" s="25" t="s">
        <v>20</v>
      </c>
      <c r="Z330" s="21">
        <v>534</v>
      </c>
      <c r="AA330" s="21">
        <v>510</v>
      </c>
      <c r="AB330" s="21">
        <v>1044</v>
      </c>
      <c r="AC330" s="23">
        <v>5.2913198573127227</v>
      </c>
      <c r="AD330" s="23">
        <v>4.6870692031982353</v>
      </c>
      <c r="AE330" s="23">
        <v>4.9778286368187672</v>
      </c>
    </row>
    <row r="331" spans="1:31">
      <c r="A331" s="25" t="s">
        <v>21</v>
      </c>
      <c r="B331" s="21">
        <v>892</v>
      </c>
      <c r="C331" s="21">
        <v>788</v>
      </c>
      <c r="D331" s="21">
        <v>1680</v>
      </c>
      <c r="E331" s="23">
        <v>7.2296968714540446</v>
      </c>
      <c r="F331" s="23">
        <v>6.0624711494076013</v>
      </c>
      <c r="G331" s="23">
        <v>6.630880959898958</v>
      </c>
      <c r="I331" s="25" t="s">
        <v>21</v>
      </c>
      <c r="J331" s="21">
        <v>905</v>
      </c>
      <c r="K331" s="21">
        <v>809</v>
      </c>
      <c r="L331" s="21">
        <v>1714</v>
      </c>
      <c r="M331" s="23">
        <v>7.0686557838006721</v>
      </c>
      <c r="N331" s="23">
        <v>6.0175542993156794</v>
      </c>
      <c r="O331" s="23">
        <v>6.5302701261096514</v>
      </c>
      <c r="Q331" s="25" t="s">
        <v>21</v>
      </c>
      <c r="R331" s="21">
        <v>924</v>
      </c>
      <c r="S331" s="21">
        <v>833</v>
      </c>
      <c r="T331" s="21">
        <v>1757</v>
      </c>
      <c r="U331" s="23">
        <v>6.9594034797017397</v>
      </c>
      <c r="V331" s="23">
        <v>6.0044691126648884</v>
      </c>
      <c r="W331" s="23">
        <v>6.4714548802946599</v>
      </c>
      <c r="Y331" s="25" t="s">
        <v>21</v>
      </c>
      <c r="Z331" s="21">
        <v>737</v>
      </c>
      <c r="AA331" s="21">
        <v>688</v>
      </c>
      <c r="AB331" s="21">
        <v>1425</v>
      </c>
      <c r="AC331" s="23">
        <v>7.3028141101862856</v>
      </c>
      <c r="AD331" s="23">
        <v>6.3229482584321293</v>
      </c>
      <c r="AE331" s="23">
        <v>6.7944500071520526</v>
      </c>
    </row>
    <row r="332" spans="1:31">
      <c r="A332" s="25" t="s">
        <v>22</v>
      </c>
      <c r="B332" s="21">
        <v>770</v>
      </c>
      <c r="C332" s="21">
        <v>644</v>
      </c>
      <c r="D332" s="21">
        <v>1414</v>
      </c>
      <c r="E332" s="23">
        <v>6.2408818284973249</v>
      </c>
      <c r="F332" s="23">
        <v>4.9546084012925071</v>
      </c>
      <c r="G332" s="23">
        <v>5.5809914745816229</v>
      </c>
      <c r="I332" s="25" t="s">
        <v>22</v>
      </c>
      <c r="J332" s="21">
        <v>775</v>
      </c>
      <c r="K332" s="21">
        <v>668</v>
      </c>
      <c r="L332" s="21">
        <v>1443</v>
      </c>
      <c r="M332" s="23">
        <v>6.053268765133172</v>
      </c>
      <c r="N332" s="23">
        <v>4.9687592978280275</v>
      </c>
      <c r="O332" s="23">
        <v>5.4977711738484398</v>
      </c>
      <c r="Q332" s="25" t="s">
        <v>22</v>
      </c>
      <c r="R332" s="21">
        <v>783</v>
      </c>
      <c r="S332" s="21">
        <v>682</v>
      </c>
      <c r="T332" s="21">
        <v>1465</v>
      </c>
      <c r="U332" s="23">
        <v>5.8974165850719285</v>
      </c>
      <c r="V332" s="23">
        <v>4.916023931377496</v>
      </c>
      <c r="W332" s="23">
        <v>5.3959484346224675</v>
      </c>
      <c r="Y332" s="25" t="s">
        <v>22</v>
      </c>
      <c r="Z332" s="21">
        <v>707</v>
      </c>
      <c r="AA332" s="21">
        <v>629</v>
      </c>
      <c r="AB332" s="21">
        <v>1336</v>
      </c>
      <c r="AC332" s="23">
        <v>7.0055489496631003</v>
      </c>
      <c r="AD332" s="23">
        <v>5.7807186839444906</v>
      </c>
      <c r="AE332" s="23">
        <v>6.3700948838983456</v>
      </c>
    </row>
    <row r="333" spans="1:31">
      <c r="A333" s="25" t="s">
        <v>23</v>
      </c>
      <c r="B333" s="21">
        <v>565</v>
      </c>
      <c r="C333" s="21">
        <v>519</v>
      </c>
      <c r="D333" s="21">
        <v>1084</v>
      </c>
      <c r="E333" s="23">
        <v>4.5793483546766085</v>
      </c>
      <c r="F333" s="23">
        <v>3.9929219879981535</v>
      </c>
      <c r="G333" s="23">
        <v>4.2784970003157561</v>
      </c>
      <c r="I333" s="25" t="s">
        <v>23</v>
      </c>
      <c r="J333" s="21">
        <v>569</v>
      </c>
      <c r="K333" s="21">
        <v>551</v>
      </c>
      <c r="L333" s="21">
        <v>1120</v>
      </c>
      <c r="M333" s="23">
        <v>4.4442708740139034</v>
      </c>
      <c r="N333" s="23">
        <v>4.0984825944659322</v>
      </c>
      <c r="O333" s="23">
        <v>4.2671543414485464</v>
      </c>
      <c r="Q333" s="25" t="s">
        <v>23</v>
      </c>
      <c r="R333" s="21">
        <v>585</v>
      </c>
      <c r="S333" s="21">
        <v>560</v>
      </c>
      <c r="T333" s="21">
        <v>1145</v>
      </c>
      <c r="U333" s="23">
        <v>4.406115839421556</v>
      </c>
      <c r="V333" s="23">
        <v>4.0366178908671522</v>
      </c>
      <c r="W333" s="23">
        <v>4.2173112338858196</v>
      </c>
      <c r="Y333" s="25" t="s">
        <v>23</v>
      </c>
      <c r="Z333" s="21">
        <v>521</v>
      </c>
      <c r="AA333" s="21">
        <v>476</v>
      </c>
      <c r="AB333" s="21">
        <v>997</v>
      </c>
      <c r="AC333" s="23">
        <v>5.162504954419342</v>
      </c>
      <c r="AD333" s="23">
        <v>4.3745979229850196</v>
      </c>
      <c r="AE333" s="23">
        <v>4.7537309874600675</v>
      </c>
    </row>
    <row r="334" spans="1:31">
      <c r="A334" s="25" t="s">
        <v>24</v>
      </c>
      <c r="B334" s="21">
        <v>427</v>
      </c>
      <c r="C334" s="21">
        <v>534</v>
      </c>
      <c r="D334" s="21">
        <v>961</v>
      </c>
      <c r="E334" s="23">
        <v>3.4608526503485173</v>
      </c>
      <c r="F334" s="23">
        <v>4.1083243575934754</v>
      </c>
      <c r="G334" s="23">
        <v>3.7930217871802965</v>
      </c>
      <c r="I334" s="25" t="s">
        <v>24</v>
      </c>
      <c r="J334" s="21">
        <v>477</v>
      </c>
      <c r="K334" s="21">
        <v>600</v>
      </c>
      <c r="L334" s="21">
        <v>1077</v>
      </c>
      <c r="M334" s="23">
        <v>3.7256892915722881</v>
      </c>
      <c r="N334" s="23">
        <v>4.4629574531389462</v>
      </c>
      <c r="O334" s="23">
        <v>4.1033260944107894</v>
      </c>
      <c r="Q334" s="25" t="s">
        <v>24</v>
      </c>
      <c r="R334" s="21">
        <v>510</v>
      </c>
      <c r="S334" s="21">
        <v>649</v>
      </c>
      <c r="T334" s="21">
        <v>1159</v>
      </c>
      <c r="U334" s="23">
        <v>3.841229193341869</v>
      </c>
      <c r="V334" s="23">
        <v>4.6781518056656815</v>
      </c>
      <c r="W334" s="23">
        <v>4.2688766114180483</v>
      </c>
      <c r="Y334" s="25" t="s">
        <v>24</v>
      </c>
      <c r="Z334" s="21">
        <v>327</v>
      </c>
      <c r="AA334" s="21">
        <v>340</v>
      </c>
      <c r="AB334" s="21">
        <v>667</v>
      </c>
      <c r="AC334" s="23">
        <v>3.2401902497027346</v>
      </c>
      <c r="AD334" s="23">
        <v>3.1247128021321569</v>
      </c>
      <c r="AE334" s="23">
        <v>3.1802794068564344</v>
      </c>
    </row>
    <row r="335" spans="1:31">
      <c r="A335" s="25" t="s">
        <v>25</v>
      </c>
      <c r="B335" s="21">
        <v>607</v>
      </c>
      <c r="C335" s="21">
        <v>719</v>
      </c>
      <c r="D335" s="21">
        <v>1326</v>
      </c>
      <c r="E335" s="23">
        <v>4.9197600907764629</v>
      </c>
      <c r="F335" s="23">
        <v>5.5316202492691184</v>
      </c>
      <c r="G335" s="23">
        <v>5.2336596147773919</v>
      </c>
      <c r="I335" s="25" t="s">
        <v>25</v>
      </c>
      <c r="J335" s="21">
        <v>698</v>
      </c>
      <c r="K335" s="21">
        <v>799</v>
      </c>
      <c r="L335" s="21">
        <v>1497</v>
      </c>
      <c r="M335" s="23">
        <v>5.4518472233070376</v>
      </c>
      <c r="N335" s="23">
        <v>5.9431716750966972</v>
      </c>
      <c r="O335" s="23">
        <v>5.7035089724539949</v>
      </c>
      <c r="Q335" s="25" t="s">
        <v>25</v>
      </c>
      <c r="R335" s="21">
        <v>786</v>
      </c>
      <c r="S335" s="21">
        <v>881</v>
      </c>
      <c r="T335" s="21">
        <v>1667</v>
      </c>
      <c r="U335" s="23">
        <v>5.9200120509151164</v>
      </c>
      <c r="V335" s="23">
        <v>6.3504649318820734</v>
      </c>
      <c r="W335" s="23">
        <v>6.1399631675874771</v>
      </c>
      <c r="Y335" s="25" t="s">
        <v>25</v>
      </c>
      <c r="Z335" s="21">
        <v>345</v>
      </c>
      <c r="AA335" s="21">
        <v>351</v>
      </c>
      <c r="AB335" s="21">
        <v>696</v>
      </c>
      <c r="AC335" s="23">
        <v>3.418549346016647</v>
      </c>
      <c r="AD335" s="23">
        <v>3.225806451612903</v>
      </c>
      <c r="AE335" s="23">
        <v>3.3185524245458446</v>
      </c>
    </row>
    <row r="336" spans="1:31">
      <c r="A336" s="25" t="s">
        <v>26</v>
      </c>
      <c r="B336" s="21">
        <v>883</v>
      </c>
      <c r="C336" s="21">
        <v>937</v>
      </c>
      <c r="D336" s="21">
        <v>1820</v>
      </c>
      <c r="E336" s="23">
        <v>7.1567514994326471</v>
      </c>
      <c r="F336" s="23">
        <v>7.2088013540544695</v>
      </c>
      <c r="G336" s="23">
        <v>7.1834543732238716</v>
      </c>
      <c r="I336" s="25" t="s">
        <v>26</v>
      </c>
      <c r="J336" s="21">
        <v>981</v>
      </c>
      <c r="K336" s="21">
        <v>989</v>
      </c>
      <c r="L336" s="21">
        <v>1970</v>
      </c>
      <c r="M336" s="23">
        <v>7.6622666562524406</v>
      </c>
      <c r="N336" s="23">
        <v>7.3564415352573649</v>
      </c>
      <c r="O336" s="23">
        <v>7.5056196898693184</v>
      </c>
      <c r="Q336" s="25" t="s">
        <v>26</v>
      </c>
      <c r="R336" s="21">
        <v>1076</v>
      </c>
      <c r="S336" s="21">
        <v>1064</v>
      </c>
      <c r="T336" s="21">
        <v>2140</v>
      </c>
      <c r="U336" s="23">
        <v>8.1042404157565713</v>
      </c>
      <c r="V336" s="23">
        <v>7.6695739926475897</v>
      </c>
      <c r="W336" s="23">
        <v>7.8821362799263355</v>
      </c>
      <c r="Y336" s="25" t="s">
        <v>26</v>
      </c>
      <c r="Z336" s="21">
        <v>483</v>
      </c>
      <c r="AA336" s="21">
        <v>474</v>
      </c>
      <c r="AB336" s="21">
        <v>957</v>
      </c>
      <c r="AC336" s="23">
        <v>4.7859690844233054</v>
      </c>
      <c r="AD336" s="23">
        <v>4.3562172594430661</v>
      </c>
      <c r="AE336" s="23">
        <v>4.5630095837505369</v>
      </c>
    </row>
    <row r="337" spans="1:31">
      <c r="A337" s="25" t="s">
        <v>27</v>
      </c>
      <c r="B337" s="21">
        <v>1063</v>
      </c>
      <c r="C337" s="21">
        <v>1052</v>
      </c>
      <c r="D337" s="21">
        <v>2115</v>
      </c>
      <c r="E337" s="23">
        <v>8.6156589398605927</v>
      </c>
      <c r="F337" s="23">
        <v>8.0935528542852744</v>
      </c>
      <c r="G337" s="23">
        <v>8.3478054941585089</v>
      </c>
      <c r="I337" s="25" t="s">
        <v>27</v>
      </c>
      <c r="J337" s="21">
        <v>1125</v>
      </c>
      <c r="K337" s="21">
        <v>1092</v>
      </c>
      <c r="L337" s="21">
        <v>2217</v>
      </c>
      <c r="M337" s="23">
        <v>8.7870030461610558</v>
      </c>
      <c r="N337" s="23">
        <v>8.1225825647128822</v>
      </c>
      <c r="O337" s="23">
        <v>8.4466796205280605</v>
      </c>
      <c r="Q337" s="25" t="s">
        <v>27</v>
      </c>
      <c r="R337" s="21">
        <v>1185</v>
      </c>
      <c r="S337" s="21">
        <v>1124</v>
      </c>
      <c r="T337" s="21">
        <v>2309</v>
      </c>
      <c r="U337" s="23">
        <v>8.9252090080590492</v>
      </c>
      <c r="V337" s="23">
        <v>8.1020687666690705</v>
      </c>
      <c r="W337" s="23">
        <v>8.5046040515653765</v>
      </c>
      <c r="Y337" s="25" t="s">
        <v>27</v>
      </c>
      <c r="Z337" s="21">
        <v>707</v>
      </c>
      <c r="AA337" s="21">
        <v>767</v>
      </c>
      <c r="AB337" s="21">
        <v>1474</v>
      </c>
      <c r="AC337" s="23">
        <v>7.0055489496631003</v>
      </c>
      <c r="AD337" s="23">
        <v>7.0489844683393077</v>
      </c>
      <c r="AE337" s="23">
        <v>7.0280837266962282</v>
      </c>
    </row>
    <row r="338" spans="1:31">
      <c r="A338" s="25" t="s">
        <v>28</v>
      </c>
      <c r="B338" s="21">
        <v>1086</v>
      </c>
      <c r="C338" s="21">
        <v>1067</v>
      </c>
      <c r="D338" s="21">
        <v>2153</v>
      </c>
      <c r="E338" s="23">
        <v>8.8020748905819417</v>
      </c>
      <c r="F338" s="23">
        <v>8.2089552238805972</v>
      </c>
      <c r="G338" s="23">
        <v>8.4977897063467012</v>
      </c>
      <c r="I338" s="25" t="s">
        <v>28</v>
      </c>
      <c r="J338" s="21">
        <v>1118</v>
      </c>
      <c r="K338" s="21">
        <v>1085</v>
      </c>
      <c r="L338" s="21">
        <v>2203</v>
      </c>
      <c r="M338" s="23">
        <v>8.7323283605404978</v>
      </c>
      <c r="N338" s="23">
        <v>8.0705147277595959</v>
      </c>
      <c r="O338" s="23">
        <v>8.3933401912599521</v>
      </c>
      <c r="Q338" s="25" t="s">
        <v>28</v>
      </c>
      <c r="R338" s="21">
        <v>1143</v>
      </c>
      <c r="S338" s="21">
        <v>1097</v>
      </c>
      <c r="T338" s="21">
        <v>2240</v>
      </c>
      <c r="U338" s="23">
        <v>8.608872486254425</v>
      </c>
      <c r="V338" s="23">
        <v>7.9074461183594025</v>
      </c>
      <c r="W338" s="23">
        <v>8.250460405156538</v>
      </c>
      <c r="Y338" s="25" t="s">
        <v>28</v>
      </c>
      <c r="Z338" s="21">
        <v>912</v>
      </c>
      <c r="AA338" s="21">
        <v>960</v>
      </c>
      <c r="AB338" s="21">
        <v>1872</v>
      </c>
      <c r="AC338" s="23">
        <v>9.0368608799048751</v>
      </c>
      <c r="AD338" s="23">
        <v>8.8227185001378547</v>
      </c>
      <c r="AE338" s="23">
        <v>8.9257616936060646</v>
      </c>
    </row>
    <row r="339" spans="1:31">
      <c r="A339" s="25" t="s">
        <v>29</v>
      </c>
      <c r="B339" s="21">
        <v>1186</v>
      </c>
      <c r="C339" s="21">
        <v>1110</v>
      </c>
      <c r="D339" s="21">
        <v>2296</v>
      </c>
      <c r="E339" s="23">
        <v>9.6125790241530229</v>
      </c>
      <c r="F339" s="23">
        <v>8.5397753500538549</v>
      </c>
      <c r="G339" s="23">
        <v>9.0622039785285757</v>
      </c>
      <c r="I339" s="25" t="s">
        <v>29</v>
      </c>
      <c r="J339" s="21">
        <v>1192</v>
      </c>
      <c r="K339" s="21">
        <v>1123</v>
      </c>
      <c r="L339" s="21">
        <v>2315</v>
      </c>
      <c r="M339" s="23">
        <v>9.3103178942435356</v>
      </c>
      <c r="N339" s="23">
        <v>8.3531686997917287</v>
      </c>
      <c r="O339" s="23">
        <v>8.8200556254048088</v>
      </c>
      <c r="Q339" s="25" t="s">
        <v>29</v>
      </c>
      <c r="R339" s="21">
        <v>1203</v>
      </c>
      <c r="S339" s="21">
        <v>1141</v>
      </c>
      <c r="T339" s="21">
        <v>2344</v>
      </c>
      <c r="U339" s="23">
        <v>9.060781803118175</v>
      </c>
      <c r="V339" s="23">
        <v>8.2246089526418231</v>
      </c>
      <c r="W339" s="23">
        <v>8.6335174953959477</v>
      </c>
      <c r="Y339" s="25" t="s">
        <v>29</v>
      </c>
      <c r="Z339" s="21">
        <v>1100</v>
      </c>
      <c r="AA339" s="21">
        <v>1067</v>
      </c>
      <c r="AB339" s="21">
        <v>2167</v>
      </c>
      <c r="AC339" s="23">
        <v>10.899722552516845</v>
      </c>
      <c r="AD339" s="23">
        <v>9.8060839996323867</v>
      </c>
      <c r="AE339" s="23">
        <v>10.332332045963859</v>
      </c>
    </row>
    <row r="340" spans="1:31">
      <c r="A340" s="25" t="s">
        <v>30</v>
      </c>
      <c r="B340" s="21">
        <v>876</v>
      </c>
      <c r="C340" s="21">
        <v>834</v>
      </c>
      <c r="D340" s="21">
        <v>1710</v>
      </c>
      <c r="E340" s="23">
        <v>7.1000162100826714</v>
      </c>
      <c r="F340" s="23">
        <v>6.4163717494999233</v>
      </c>
      <c r="G340" s="23">
        <v>6.7492895484685818</v>
      </c>
      <c r="I340" s="25" t="s">
        <v>30</v>
      </c>
      <c r="J340" s="21">
        <v>884</v>
      </c>
      <c r="K340" s="21">
        <v>852</v>
      </c>
      <c r="L340" s="21">
        <v>1736</v>
      </c>
      <c r="M340" s="23">
        <v>6.904631726938999</v>
      </c>
      <c r="N340" s="23">
        <v>6.3373995834573034</v>
      </c>
      <c r="O340" s="23">
        <v>6.6140892292452476</v>
      </c>
      <c r="Q340" s="25" t="s">
        <v>30</v>
      </c>
      <c r="R340" s="21">
        <v>904</v>
      </c>
      <c r="S340" s="21">
        <v>863</v>
      </c>
      <c r="T340" s="21">
        <v>1767</v>
      </c>
      <c r="U340" s="23">
        <v>6.8087670407471572</v>
      </c>
      <c r="V340" s="23">
        <v>6.2207164996756292</v>
      </c>
      <c r="W340" s="23">
        <v>6.5082872928176796</v>
      </c>
      <c r="Y340" s="25" t="s">
        <v>30</v>
      </c>
      <c r="Z340" s="21">
        <v>815</v>
      </c>
      <c r="AA340" s="21">
        <v>821</v>
      </c>
      <c r="AB340" s="21">
        <v>1636</v>
      </c>
      <c r="AC340" s="23">
        <v>8.0757035275465707</v>
      </c>
      <c r="AD340" s="23">
        <v>7.5452623839720605</v>
      </c>
      <c r="AE340" s="23">
        <v>7.80050541171983</v>
      </c>
    </row>
    <row r="341" spans="1:31">
      <c r="A341" s="25" t="s">
        <v>31</v>
      </c>
      <c r="B341" s="21">
        <v>634</v>
      </c>
      <c r="C341" s="21">
        <v>603</v>
      </c>
      <c r="D341" s="21">
        <v>1237</v>
      </c>
      <c r="E341" s="23">
        <v>5.1385962068406554</v>
      </c>
      <c r="F341" s="23">
        <v>4.6391752577319592</v>
      </c>
      <c r="G341" s="23">
        <v>4.8823808020208403</v>
      </c>
      <c r="I341" s="25" t="s">
        <v>31</v>
      </c>
      <c r="J341" s="21">
        <v>641</v>
      </c>
      <c r="K341" s="21">
        <v>608</v>
      </c>
      <c r="L341" s="21">
        <v>1249</v>
      </c>
      <c r="M341" s="23">
        <v>5.0066390689682105</v>
      </c>
      <c r="N341" s="23">
        <v>4.5224635525141323</v>
      </c>
      <c r="O341" s="23">
        <v>4.7586390825618166</v>
      </c>
      <c r="Q341" s="25" t="s">
        <v>31</v>
      </c>
      <c r="R341" s="21">
        <v>646</v>
      </c>
      <c r="S341" s="21">
        <v>594</v>
      </c>
      <c r="T341" s="21">
        <v>1240</v>
      </c>
      <c r="U341" s="23">
        <v>4.8655569782330348</v>
      </c>
      <c r="V341" s="23">
        <v>4.2816982628126574</v>
      </c>
      <c r="W341" s="23">
        <v>4.5672191528545119</v>
      </c>
      <c r="Y341" s="25" t="s">
        <v>31</v>
      </c>
      <c r="Z341" s="21">
        <v>606</v>
      </c>
      <c r="AA341" s="21">
        <v>609</v>
      </c>
      <c r="AB341" s="21">
        <v>1215</v>
      </c>
      <c r="AC341" s="23">
        <v>6.0047562425683711</v>
      </c>
      <c r="AD341" s="23">
        <v>5.5969120485249517</v>
      </c>
      <c r="AE341" s="23">
        <v>5.793162637677014</v>
      </c>
    </row>
    <row r="342" spans="1:31">
      <c r="A342" s="25" t="s">
        <v>32</v>
      </c>
      <c r="B342" s="21">
        <v>472</v>
      </c>
      <c r="C342" s="21">
        <v>532</v>
      </c>
      <c r="D342" s="21">
        <v>1004</v>
      </c>
      <c r="E342" s="23">
        <v>3.8255795104555035</v>
      </c>
      <c r="F342" s="23">
        <v>4.0929373749807665</v>
      </c>
      <c r="G342" s="23">
        <v>3.9627407641300918</v>
      </c>
      <c r="I342" s="25" t="s">
        <v>32</v>
      </c>
      <c r="J342" s="21">
        <v>470</v>
      </c>
      <c r="K342" s="21">
        <v>523</v>
      </c>
      <c r="L342" s="21">
        <v>993</v>
      </c>
      <c r="M342" s="23">
        <v>3.6710146059517301</v>
      </c>
      <c r="N342" s="23">
        <v>3.8902112466527821</v>
      </c>
      <c r="O342" s="23">
        <v>3.7832895188021487</v>
      </c>
      <c r="Q342" s="25" t="s">
        <v>32</v>
      </c>
      <c r="R342" s="21">
        <v>461</v>
      </c>
      <c r="S342" s="21">
        <v>520</v>
      </c>
      <c r="T342" s="21">
        <v>981</v>
      </c>
      <c r="U342" s="23">
        <v>3.4721699179031411</v>
      </c>
      <c r="V342" s="23">
        <v>3.7482880415194986</v>
      </c>
      <c r="W342" s="23">
        <v>3.6132596685082876</v>
      </c>
      <c r="Y342" s="25" t="s">
        <v>32</v>
      </c>
      <c r="Z342" s="21">
        <v>482</v>
      </c>
      <c r="AA342" s="21">
        <v>554</v>
      </c>
      <c r="AB342" s="21">
        <v>1036</v>
      </c>
      <c r="AC342" s="23">
        <v>4.776060245739199</v>
      </c>
      <c r="AD342" s="23">
        <v>5.0914438011212209</v>
      </c>
      <c r="AE342" s="23">
        <v>4.9396843560768611</v>
      </c>
    </row>
    <row r="343" spans="1:31">
      <c r="A343" s="25" t="s">
        <v>33</v>
      </c>
      <c r="B343" s="21">
        <v>418</v>
      </c>
      <c r="C343" s="21">
        <v>576</v>
      </c>
      <c r="D343" s="21">
        <v>994</v>
      </c>
      <c r="E343" s="23">
        <v>3.3879072783271194</v>
      </c>
      <c r="F343" s="23">
        <v>4.4314509924603787</v>
      </c>
      <c r="G343" s="23">
        <v>3.9232712346068834</v>
      </c>
      <c r="I343" s="25" t="s">
        <v>33</v>
      </c>
      <c r="J343" s="21">
        <v>412</v>
      </c>
      <c r="K343" s="21">
        <v>579</v>
      </c>
      <c r="L343" s="21">
        <v>991</v>
      </c>
      <c r="M343" s="23">
        <v>3.2179957822385377</v>
      </c>
      <c r="N343" s="23">
        <v>4.3067539422790837</v>
      </c>
      <c r="O343" s="23">
        <v>3.7756696003352763</v>
      </c>
      <c r="Q343" s="25" t="s">
        <v>33</v>
      </c>
      <c r="R343" s="21">
        <v>413</v>
      </c>
      <c r="S343" s="21">
        <v>582</v>
      </c>
      <c r="T343" s="21">
        <v>995</v>
      </c>
      <c r="U343" s="23">
        <v>3.1106424644121411</v>
      </c>
      <c r="V343" s="23">
        <v>4.1951993080083616</v>
      </c>
      <c r="W343" s="23">
        <v>3.6648250460405158</v>
      </c>
      <c r="Y343" s="25" t="s">
        <v>33</v>
      </c>
      <c r="Z343" s="21">
        <v>458</v>
      </c>
      <c r="AA343" s="21">
        <v>608</v>
      </c>
      <c r="AB343" s="21">
        <v>1066</v>
      </c>
      <c r="AC343" s="23">
        <v>4.5382481173206504</v>
      </c>
      <c r="AD343" s="23">
        <v>5.5877217167539746</v>
      </c>
      <c r="AE343" s="23">
        <v>5.0827254088590088</v>
      </c>
    </row>
    <row r="344" spans="1:31">
      <c r="A344" s="25" t="s">
        <v>34</v>
      </c>
      <c r="B344" s="21">
        <v>472</v>
      </c>
      <c r="C344" s="21">
        <v>727</v>
      </c>
      <c r="D344" s="21">
        <v>1199</v>
      </c>
      <c r="E344" s="23">
        <v>3.8255795104555035</v>
      </c>
      <c r="F344" s="23">
        <v>5.5931681797199566</v>
      </c>
      <c r="G344" s="23">
        <v>4.732396589832649</v>
      </c>
      <c r="I344" s="25" t="s">
        <v>34</v>
      </c>
      <c r="J344" s="21">
        <v>475</v>
      </c>
      <c r="K344" s="21">
        <v>730</v>
      </c>
      <c r="L344" s="21">
        <v>1205</v>
      </c>
      <c r="M344" s="23">
        <v>3.7100679528235569</v>
      </c>
      <c r="N344" s="23">
        <v>5.4299315679857187</v>
      </c>
      <c r="O344" s="23">
        <v>4.5910008762906243</v>
      </c>
      <c r="Q344" s="25" t="s">
        <v>34</v>
      </c>
      <c r="R344" s="21">
        <v>476</v>
      </c>
      <c r="S344" s="21">
        <v>731</v>
      </c>
      <c r="T344" s="21">
        <v>1207</v>
      </c>
      <c r="U344" s="23">
        <v>3.5851472471190782</v>
      </c>
      <c r="V344" s="23">
        <v>5.2692279968283717</v>
      </c>
      <c r="W344" s="23">
        <v>4.4456721915285451</v>
      </c>
      <c r="Y344" s="25" t="s">
        <v>34</v>
      </c>
      <c r="Z344" s="21">
        <v>485</v>
      </c>
      <c r="AA344" s="21">
        <v>722</v>
      </c>
      <c r="AB344" s="21">
        <v>1207</v>
      </c>
      <c r="AC344" s="23">
        <v>4.8057867617915182</v>
      </c>
      <c r="AD344" s="23">
        <v>6.6354195386453458</v>
      </c>
      <c r="AE344" s="23">
        <v>5.755018356935107</v>
      </c>
    </row>
    <row r="345" spans="1:31">
      <c r="A345" s="25" t="s">
        <v>35</v>
      </c>
      <c r="B345" s="21">
        <v>283</v>
      </c>
      <c r="C345" s="21">
        <v>504</v>
      </c>
      <c r="D345" s="21">
        <v>787</v>
      </c>
      <c r="E345" s="23">
        <v>2.2937266980061599</v>
      </c>
      <c r="F345" s="23">
        <v>3.8775196184028311</v>
      </c>
      <c r="G345" s="23">
        <v>3.1062519734764762</v>
      </c>
      <c r="I345" s="25" t="s">
        <v>35</v>
      </c>
      <c r="J345" s="21">
        <v>283</v>
      </c>
      <c r="K345" s="21">
        <v>504</v>
      </c>
      <c r="L345" s="21">
        <v>787</v>
      </c>
      <c r="M345" s="23">
        <v>2.2104194329454034</v>
      </c>
      <c r="N345" s="23">
        <v>3.7488842606367152</v>
      </c>
      <c r="O345" s="23">
        <v>2.9984379167142912</v>
      </c>
      <c r="Q345" s="25" t="s">
        <v>35</v>
      </c>
      <c r="R345" s="21">
        <v>283</v>
      </c>
      <c r="S345" s="21">
        <v>515</v>
      </c>
      <c r="T345" s="21">
        <v>798</v>
      </c>
      <c r="U345" s="23">
        <v>2.1315056112073507</v>
      </c>
      <c r="V345" s="23">
        <v>3.7122468103510413</v>
      </c>
      <c r="W345" s="23">
        <v>2.9392265193370166</v>
      </c>
      <c r="Y345" s="25" t="s">
        <v>35</v>
      </c>
      <c r="Z345" s="21">
        <v>278</v>
      </c>
      <c r="AA345" s="21">
        <v>502</v>
      </c>
      <c r="AB345" s="21">
        <v>780</v>
      </c>
      <c r="AC345" s="23">
        <v>2.7546571541815301</v>
      </c>
      <c r="AD345" s="23">
        <v>4.6135465490304197</v>
      </c>
      <c r="AE345" s="23">
        <v>3.7190673723358603</v>
      </c>
    </row>
    <row r="346" spans="1:31">
      <c r="A346" s="25" t="s">
        <v>36</v>
      </c>
      <c r="B346" s="21">
        <v>133</v>
      </c>
      <c r="C346" s="21">
        <v>281</v>
      </c>
      <c r="D346" s="21">
        <v>414</v>
      </c>
      <c r="E346" s="23">
        <v>1.0779704976495381</v>
      </c>
      <c r="F346" s="23">
        <v>2.1618710570857056</v>
      </c>
      <c r="G346" s="23">
        <v>1.6340385222608147</v>
      </c>
      <c r="I346" s="25" t="s">
        <v>36</v>
      </c>
      <c r="J346" s="21">
        <v>133</v>
      </c>
      <c r="K346" s="21">
        <v>286</v>
      </c>
      <c r="L346" s="21">
        <v>419</v>
      </c>
      <c r="M346" s="23">
        <v>1.0388190267905959</v>
      </c>
      <c r="N346" s="23">
        <v>2.1273430526628978</v>
      </c>
      <c r="O346" s="23">
        <v>1.5963729188097686</v>
      </c>
      <c r="Q346" s="25" t="s">
        <v>36</v>
      </c>
      <c r="R346" s="21">
        <v>133</v>
      </c>
      <c r="S346" s="21">
        <v>295</v>
      </c>
      <c r="T346" s="21">
        <v>428</v>
      </c>
      <c r="U346" s="23">
        <v>1.0017323190479777</v>
      </c>
      <c r="V346" s="23">
        <v>2.1264326389389461</v>
      </c>
      <c r="W346" s="23">
        <v>1.576427255985267</v>
      </c>
      <c r="Y346" s="25" t="s">
        <v>36</v>
      </c>
      <c r="Z346" s="21">
        <v>133</v>
      </c>
      <c r="AA346" s="21">
        <v>280</v>
      </c>
      <c r="AB346" s="21">
        <v>413</v>
      </c>
      <c r="AC346" s="23">
        <v>1.3178755449861277</v>
      </c>
      <c r="AD346" s="23">
        <v>2.573292895873541</v>
      </c>
      <c r="AE346" s="23">
        <v>1.9691984933009106</v>
      </c>
    </row>
    <row r="347" spans="1:31">
      <c r="A347" s="25" t="s">
        <v>37</v>
      </c>
      <c r="B347" s="21">
        <v>46</v>
      </c>
      <c r="C347" s="21">
        <v>106</v>
      </c>
      <c r="D347" s="21">
        <v>152</v>
      </c>
      <c r="E347" s="23">
        <v>0.37283190144269734</v>
      </c>
      <c r="F347" s="23">
        <v>0.81551007847361134</v>
      </c>
      <c r="G347" s="23">
        <v>0.59993684875276287</v>
      </c>
      <c r="I347" s="25" t="s">
        <v>37</v>
      </c>
      <c r="J347" s="21">
        <v>47</v>
      </c>
      <c r="K347" s="21">
        <v>106</v>
      </c>
      <c r="L347" s="21">
        <v>153</v>
      </c>
      <c r="M347" s="23">
        <v>0.36710146059517301</v>
      </c>
      <c r="N347" s="23">
        <v>0.78845581672121401</v>
      </c>
      <c r="O347" s="23">
        <v>0.58292376271573898</v>
      </c>
      <c r="Q347" s="25" t="s">
        <v>37</v>
      </c>
      <c r="R347" s="21">
        <v>47</v>
      </c>
      <c r="S347" s="21">
        <v>106</v>
      </c>
      <c r="T347" s="21">
        <v>153</v>
      </c>
      <c r="U347" s="23">
        <v>0.35399563154327035</v>
      </c>
      <c r="V347" s="23">
        <v>0.76407410077128235</v>
      </c>
      <c r="W347" s="23">
        <v>0.56353591160220995</v>
      </c>
      <c r="Y347" s="25" t="s">
        <v>37</v>
      </c>
      <c r="Z347" s="21">
        <v>46</v>
      </c>
      <c r="AA347" s="21">
        <v>101</v>
      </c>
      <c r="AB347" s="21">
        <v>147</v>
      </c>
      <c r="AC347" s="23">
        <v>0.45580657946888625</v>
      </c>
      <c r="AD347" s="23">
        <v>0.92822350886867022</v>
      </c>
      <c r="AE347" s="23">
        <v>0.70090115863252755</v>
      </c>
    </row>
    <row r="348" spans="1:31">
      <c r="A348" s="25" t="s">
        <v>38</v>
      </c>
      <c r="B348" s="21">
        <v>13</v>
      </c>
      <c r="C348" s="21">
        <v>35</v>
      </c>
      <c r="D348" s="21">
        <v>48</v>
      </c>
      <c r="E348" s="23">
        <v>0.10536553736424055</v>
      </c>
      <c r="F348" s="23">
        <v>0.26927219572241884</v>
      </c>
      <c r="G348" s="23">
        <v>0.18945374171139881</v>
      </c>
      <c r="I348" s="25" t="s">
        <v>38</v>
      </c>
      <c r="J348" s="21">
        <v>13</v>
      </c>
      <c r="K348" s="21">
        <v>35</v>
      </c>
      <c r="L348" s="21">
        <v>48</v>
      </c>
      <c r="M348" s="23">
        <v>0.10153870186674999</v>
      </c>
      <c r="N348" s="23">
        <v>0.26033918476643858</v>
      </c>
      <c r="O348" s="23">
        <v>0.1828780432049377</v>
      </c>
      <c r="Q348" s="25" t="s">
        <v>38</v>
      </c>
      <c r="R348" s="21">
        <v>13</v>
      </c>
      <c r="S348" s="21">
        <v>35</v>
      </c>
      <c r="T348" s="21">
        <v>48</v>
      </c>
      <c r="U348" s="23">
        <v>9.7913685320479033E-2</v>
      </c>
      <c r="V348" s="23">
        <v>0.25228861817919701</v>
      </c>
      <c r="W348" s="23">
        <v>0.17679558011049723</v>
      </c>
      <c r="Y348" s="25" t="s">
        <v>38</v>
      </c>
      <c r="Z348" s="21">
        <v>13</v>
      </c>
      <c r="AA348" s="21">
        <v>35</v>
      </c>
      <c r="AB348" s="21">
        <v>48</v>
      </c>
      <c r="AC348" s="23">
        <v>0.12881490289338091</v>
      </c>
      <c r="AD348" s="23">
        <v>0.32166161198419263</v>
      </c>
      <c r="AE348" s="23">
        <v>0.22886568445143757</v>
      </c>
    </row>
    <row r="349" spans="1:31">
      <c r="A349" s="25" t="s">
        <v>4</v>
      </c>
      <c r="B349" s="21">
        <v>1</v>
      </c>
      <c r="C349" s="21">
        <v>3</v>
      </c>
      <c r="D349" s="21">
        <v>4</v>
      </c>
      <c r="E349" s="23">
        <v>8.1050413357108119E-3</v>
      </c>
      <c r="F349" s="23">
        <v>2.3080473919064471E-2</v>
      </c>
      <c r="G349" s="23">
        <v>1.5787811809283233E-2</v>
      </c>
      <c r="I349" s="25" t="s">
        <v>4</v>
      </c>
      <c r="J349" s="21">
        <v>1</v>
      </c>
      <c r="K349" s="21">
        <v>3</v>
      </c>
      <c r="L349" s="21">
        <v>4</v>
      </c>
      <c r="M349" s="23">
        <v>7.8106693743653834E-3</v>
      </c>
      <c r="N349" s="23">
        <v>2.2314787265694733E-2</v>
      </c>
      <c r="O349" s="23">
        <v>1.5239836933744809E-2</v>
      </c>
      <c r="Q349" s="25" t="s">
        <v>4</v>
      </c>
      <c r="R349" s="21">
        <v>1</v>
      </c>
      <c r="S349" s="21">
        <v>3</v>
      </c>
      <c r="T349" s="21">
        <v>4</v>
      </c>
      <c r="U349" s="23">
        <v>7.5318219477291549E-3</v>
      </c>
      <c r="V349" s="23">
        <v>2.162473870107403E-2</v>
      </c>
      <c r="W349" s="23">
        <v>1.4732965009208102E-2</v>
      </c>
      <c r="Y349" s="25" t="s">
        <v>4</v>
      </c>
      <c r="Z349" s="21">
        <v>1</v>
      </c>
      <c r="AA349" s="21">
        <v>3</v>
      </c>
      <c r="AB349" s="21">
        <v>4</v>
      </c>
      <c r="AC349" s="23">
        <v>9.9088386841062227E-3</v>
      </c>
      <c r="AD349" s="23">
        <v>2.7570995312930797E-2</v>
      </c>
      <c r="AE349" s="23">
        <v>1.9072140370953131E-2</v>
      </c>
    </row>
    <row r="350" spans="1:31">
      <c r="A350" s="25" t="s">
        <v>8</v>
      </c>
      <c r="B350" s="21">
        <v>12338</v>
      </c>
      <c r="C350" s="21">
        <v>12998</v>
      </c>
      <c r="D350" s="21">
        <v>25336</v>
      </c>
      <c r="E350" s="23"/>
      <c r="F350" s="23"/>
      <c r="G350" s="23"/>
      <c r="I350" s="25" t="s">
        <v>8</v>
      </c>
      <c r="J350" s="21">
        <v>12803</v>
      </c>
      <c r="K350" s="21">
        <v>13444</v>
      </c>
      <c r="L350" s="21">
        <v>26247</v>
      </c>
      <c r="M350" s="23"/>
      <c r="N350" s="23"/>
      <c r="O350" s="23"/>
      <c r="Q350" s="25" t="s">
        <v>8</v>
      </c>
      <c r="R350" s="21">
        <v>13277</v>
      </c>
      <c r="S350" s="21">
        <v>13873</v>
      </c>
      <c r="T350" s="21">
        <v>27150</v>
      </c>
      <c r="U350" s="23"/>
      <c r="V350" s="23"/>
      <c r="W350" s="23"/>
      <c r="Y350" s="25" t="s">
        <v>8</v>
      </c>
      <c r="Z350" s="21">
        <v>10092</v>
      </c>
      <c r="AA350" s="21">
        <v>10881</v>
      </c>
      <c r="AB350" s="21">
        <v>20973</v>
      </c>
      <c r="AC350" s="23"/>
      <c r="AD350" s="23"/>
      <c r="AE350" s="23"/>
    </row>
    <row r="351" spans="1:31">
      <c r="E351" s="23"/>
      <c r="F351" s="23"/>
      <c r="G351" s="23"/>
      <c r="M351" s="23"/>
      <c r="N351" s="23"/>
      <c r="O351" s="23"/>
      <c r="U351" s="23"/>
      <c r="V351" s="23"/>
      <c r="W351" s="23"/>
      <c r="AC351" s="23"/>
      <c r="AD351" s="23"/>
      <c r="AE351" s="23"/>
    </row>
    <row r="352" spans="1:31">
      <c r="A352" s="10">
        <v>2031</v>
      </c>
      <c r="B352" s="10"/>
      <c r="C352" s="10"/>
      <c r="D352" s="10"/>
      <c r="E352" s="22"/>
      <c r="F352" s="22"/>
      <c r="G352" s="22"/>
      <c r="I352" s="10">
        <v>2031</v>
      </c>
      <c r="J352" s="10"/>
      <c r="K352" s="10"/>
      <c r="L352" s="10"/>
      <c r="M352" s="22"/>
      <c r="N352" s="22"/>
      <c r="O352" s="22"/>
      <c r="Q352" s="10">
        <v>2031</v>
      </c>
      <c r="R352" s="10"/>
      <c r="S352" s="10"/>
      <c r="T352" s="10"/>
      <c r="U352" s="22"/>
      <c r="V352" s="22"/>
      <c r="W352" s="22"/>
      <c r="Y352" s="10">
        <v>2031</v>
      </c>
      <c r="Z352" s="10"/>
      <c r="AA352" s="10"/>
      <c r="AB352" s="10"/>
      <c r="AC352" s="22"/>
      <c r="AD352" s="22"/>
      <c r="AE352" s="22"/>
    </row>
    <row r="353" spans="1:31" s="21" customFormat="1">
      <c r="A353" s="24" t="s">
        <v>15</v>
      </c>
      <c r="B353" s="20" t="s">
        <v>6</v>
      </c>
      <c r="C353" s="20" t="s">
        <v>7</v>
      </c>
      <c r="D353" s="20" t="s">
        <v>8</v>
      </c>
      <c r="E353" s="20" t="s">
        <v>16</v>
      </c>
      <c r="F353" s="20" t="s">
        <v>17</v>
      </c>
      <c r="G353" s="20" t="s">
        <v>18</v>
      </c>
      <c r="I353" s="24" t="s">
        <v>15</v>
      </c>
      <c r="J353" s="20" t="s">
        <v>6</v>
      </c>
      <c r="K353" s="20" t="s">
        <v>7</v>
      </c>
      <c r="L353" s="20" t="s">
        <v>8</v>
      </c>
      <c r="M353" s="20" t="s">
        <v>16</v>
      </c>
      <c r="N353" s="20" t="s">
        <v>17</v>
      </c>
      <c r="O353" s="20" t="s">
        <v>18</v>
      </c>
      <c r="Q353" s="24" t="s">
        <v>15</v>
      </c>
      <c r="R353" s="20" t="s">
        <v>6</v>
      </c>
      <c r="S353" s="20" t="s">
        <v>7</v>
      </c>
      <c r="T353" s="20" t="s">
        <v>8</v>
      </c>
      <c r="U353" s="20" t="s">
        <v>16</v>
      </c>
      <c r="V353" s="20" t="s">
        <v>17</v>
      </c>
      <c r="W353" s="20" t="s">
        <v>18</v>
      </c>
      <c r="Y353" s="24" t="s">
        <v>15</v>
      </c>
      <c r="Z353" s="20" t="s">
        <v>6</v>
      </c>
      <c r="AA353" s="20" t="s">
        <v>7</v>
      </c>
      <c r="AB353" s="20" t="s">
        <v>8</v>
      </c>
      <c r="AC353" s="20" t="s">
        <v>16</v>
      </c>
      <c r="AD353" s="20" t="s">
        <v>17</v>
      </c>
      <c r="AE353" s="20" t="s">
        <v>18</v>
      </c>
    </row>
    <row r="354" spans="1:31">
      <c r="A354" s="25" t="s">
        <v>19</v>
      </c>
      <c r="B354" s="21">
        <v>689</v>
      </c>
      <c r="C354" s="21">
        <v>659</v>
      </c>
      <c r="D354" s="21">
        <v>1348</v>
      </c>
      <c r="E354" s="23">
        <v>5.5434870061951882</v>
      </c>
      <c r="F354" s="23">
        <v>5.0447829748143613</v>
      </c>
      <c r="G354" s="23">
        <v>5.2879334693237094</v>
      </c>
      <c r="I354" s="25" t="s">
        <v>19</v>
      </c>
      <c r="J354" s="21">
        <v>761</v>
      </c>
      <c r="K354" s="21">
        <v>718</v>
      </c>
      <c r="L354" s="21">
        <v>1479</v>
      </c>
      <c r="M354" s="23">
        <v>5.880534734564562</v>
      </c>
      <c r="N354" s="23">
        <v>5.2953757651744233</v>
      </c>
      <c r="O354" s="23">
        <v>5.5811320754716984</v>
      </c>
      <c r="Q354" s="25" t="s">
        <v>19</v>
      </c>
      <c r="R354" s="21">
        <v>820</v>
      </c>
      <c r="S354" s="21">
        <v>777</v>
      </c>
      <c r="T354" s="21">
        <v>1597</v>
      </c>
      <c r="U354" s="23">
        <v>6.0885060885060884</v>
      </c>
      <c r="V354" s="23">
        <v>5.5373432155074109</v>
      </c>
      <c r="W354" s="23">
        <v>5.8072727272727276</v>
      </c>
      <c r="Y354" s="25" t="s">
        <v>19</v>
      </c>
      <c r="Z354" s="21">
        <v>388</v>
      </c>
      <c r="AA354" s="21">
        <v>371</v>
      </c>
      <c r="AB354" s="21">
        <v>759</v>
      </c>
      <c r="AC354" s="23">
        <v>3.8595444146026061</v>
      </c>
      <c r="AD354" s="23">
        <v>3.4272517321016167</v>
      </c>
      <c r="AE354" s="23">
        <v>3.6354056902002108</v>
      </c>
    </row>
    <row r="355" spans="1:31">
      <c r="A355" s="25" t="s">
        <v>20</v>
      </c>
      <c r="B355" s="21">
        <v>792</v>
      </c>
      <c r="C355" s="21">
        <v>740</v>
      </c>
      <c r="D355" s="21">
        <v>1532</v>
      </c>
      <c r="E355" s="23">
        <v>6.3721940622737145</v>
      </c>
      <c r="F355" s="23">
        <v>5.664854933782439</v>
      </c>
      <c r="G355" s="23">
        <v>6.0097285422877764</v>
      </c>
      <c r="I355" s="25" t="s">
        <v>20</v>
      </c>
      <c r="J355" s="21">
        <v>826</v>
      </c>
      <c r="K355" s="21">
        <v>771</v>
      </c>
      <c r="L355" s="21">
        <v>1597</v>
      </c>
      <c r="M355" s="23">
        <v>6.3828143111042426</v>
      </c>
      <c r="N355" s="23">
        <v>5.6862600486761563</v>
      </c>
      <c r="O355" s="23">
        <v>6.0264150943396224</v>
      </c>
      <c r="Q355" s="25" t="s">
        <v>20</v>
      </c>
      <c r="R355" s="21">
        <v>880</v>
      </c>
      <c r="S355" s="21">
        <v>816</v>
      </c>
      <c r="T355" s="21">
        <v>1696</v>
      </c>
      <c r="U355" s="23">
        <v>6.5340065340065339</v>
      </c>
      <c r="V355" s="23">
        <v>5.8152793614595213</v>
      </c>
      <c r="W355" s="23">
        <v>6.1672727272727279</v>
      </c>
      <c r="Y355" s="25" t="s">
        <v>20</v>
      </c>
      <c r="Z355" s="21">
        <v>504</v>
      </c>
      <c r="AA355" s="21">
        <v>478</v>
      </c>
      <c r="AB355" s="21">
        <v>982</v>
      </c>
      <c r="AC355" s="23">
        <v>5.0134288272157566</v>
      </c>
      <c r="AD355" s="23">
        <v>4.415704387990762</v>
      </c>
      <c r="AE355" s="23">
        <v>4.7035156624197727</v>
      </c>
    </row>
    <row r="356" spans="1:31">
      <c r="A356" s="25" t="s">
        <v>21</v>
      </c>
      <c r="B356" s="21">
        <v>877</v>
      </c>
      <c r="C356" s="21">
        <v>789</v>
      </c>
      <c r="D356" s="21">
        <v>1666</v>
      </c>
      <c r="E356" s="23">
        <v>7.0560785260278385</v>
      </c>
      <c r="F356" s="23">
        <v>6.0399601929112761</v>
      </c>
      <c r="G356" s="23">
        <v>6.535383649772478</v>
      </c>
      <c r="I356" s="25" t="s">
        <v>21</v>
      </c>
      <c r="J356" s="21">
        <v>892</v>
      </c>
      <c r="K356" s="21">
        <v>806</v>
      </c>
      <c r="L356" s="21">
        <v>1698</v>
      </c>
      <c r="M356" s="23">
        <v>6.8928212657445327</v>
      </c>
      <c r="N356" s="23">
        <v>5.9443911792905082</v>
      </c>
      <c r="O356" s="23">
        <v>6.4075471698113198</v>
      </c>
      <c r="Q356" s="25" t="s">
        <v>21</v>
      </c>
      <c r="R356" s="21">
        <v>915</v>
      </c>
      <c r="S356" s="21">
        <v>836</v>
      </c>
      <c r="T356" s="21">
        <v>1751</v>
      </c>
      <c r="U356" s="23">
        <v>6.7938817938817939</v>
      </c>
      <c r="V356" s="23">
        <v>5.9578107183580382</v>
      </c>
      <c r="W356" s="23">
        <v>6.3672727272727272</v>
      </c>
      <c r="Y356" s="25" t="s">
        <v>21</v>
      </c>
      <c r="Z356" s="21">
        <v>686</v>
      </c>
      <c r="AA356" s="21">
        <v>653</v>
      </c>
      <c r="AB356" s="21">
        <v>1339</v>
      </c>
      <c r="AC356" s="23">
        <v>6.8238336814881135</v>
      </c>
      <c r="AD356" s="23">
        <v>6.0323325635103924</v>
      </c>
      <c r="AE356" s="23">
        <v>6.4134495641344964</v>
      </c>
    </row>
    <row r="357" spans="1:31">
      <c r="A357" s="25" t="s">
        <v>22</v>
      </c>
      <c r="B357" s="21">
        <v>820</v>
      </c>
      <c r="C357" s="21">
        <v>676</v>
      </c>
      <c r="D357" s="21">
        <v>1496</v>
      </c>
      <c r="E357" s="23">
        <v>6.597473650333896</v>
      </c>
      <c r="F357" s="23">
        <v>5.1749215341039578</v>
      </c>
      <c r="G357" s="23">
        <v>5.8685077671426322</v>
      </c>
      <c r="I357" s="25" t="s">
        <v>22</v>
      </c>
      <c r="J357" s="21">
        <v>827</v>
      </c>
      <c r="K357" s="21">
        <v>705</v>
      </c>
      <c r="L357" s="21">
        <v>1532</v>
      </c>
      <c r="M357" s="23">
        <v>6.3905416892048521</v>
      </c>
      <c r="N357" s="23">
        <v>5.199498488089092</v>
      </c>
      <c r="O357" s="23">
        <v>5.7811320754716986</v>
      </c>
      <c r="Q357" s="25" t="s">
        <v>22</v>
      </c>
      <c r="R357" s="21">
        <v>836</v>
      </c>
      <c r="S357" s="21">
        <v>718</v>
      </c>
      <c r="T357" s="21">
        <v>1554</v>
      </c>
      <c r="U357" s="23">
        <v>6.2073062073062077</v>
      </c>
      <c r="V357" s="23">
        <v>5.1168757126567845</v>
      </c>
      <c r="W357" s="23">
        <v>5.6509090909090913</v>
      </c>
      <c r="Y357" s="25" t="s">
        <v>22</v>
      </c>
      <c r="Z357" s="21">
        <v>749</v>
      </c>
      <c r="AA357" s="21">
        <v>660</v>
      </c>
      <c r="AB357" s="21">
        <v>1409</v>
      </c>
      <c r="AC357" s="23">
        <v>7.4505122848900829</v>
      </c>
      <c r="AD357" s="23">
        <v>6.096997690531178</v>
      </c>
      <c r="AE357" s="23">
        <v>6.7487307213334606</v>
      </c>
    </row>
    <row r="358" spans="1:31">
      <c r="A358" s="25" t="s">
        <v>23</v>
      </c>
      <c r="B358" s="21">
        <v>610</v>
      </c>
      <c r="C358" s="21">
        <v>560</v>
      </c>
      <c r="D358" s="21">
        <v>1170</v>
      </c>
      <c r="E358" s="23">
        <v>4.9078767398825329</v>
      </c>
      <c r="F358" s="23">
        <v>4.2869172471867101</v>
      </c>
      <c r="G358" s="23">
        <v>4.5896751922171664</v>
      </c>
      <c r="I358" s="25" t="s">
        <v>23</v>
      </c>
      <c r="J358" s="21">
        <v>614</v>
      </c>
      <c r="K358" s="21">
        <v>596</v>
      </c>
      <c r="L358" s="21">
        <v>1210</v>
      </c>
      <c r="M358" s="23">
        <v>4.7446101537748238</v>
      </c>
      <c r="N358" s="23">
        <v>4.395604395604396</v>
      </c>
      <c r="O358" s="23">
        <v>4.5660377358490569</v>
      </c>
      <c r="Q358" s="25" t="s">
        <v>23</v>
      </c>
      <c r="R358" s="21">
        <v>631</v>
      </c>
      <c r="S358" s="21">
        <v>605</v>
      </c>
      <c r="T358" s="21">
        <v>1236</v>
      </c>
      <c r="U358" s="23">
        <v>4.6851796851796852</v>
      </c>
      <c r="V358" s="23">
        <v>4.3115735461801599</v>
      </c>
      <c r="W358" s="23">
        <v>4.4945454545454542</v>
      </c>
      <c r="Y358" s="25" t="s">
        <v>23</v>
      </c>
      <c r="Z358" s="21">
        <v>561</v>
      </c>
      <c r="AA358" s="21">
        <v>517</v>
      </c>
      <c r="AB358" s="21">
        <v>1078</v>
      </c>
      <c r="AC358" s="23">
        <v>5.5804237541032533</v>
      </c>
      <c r="AD358" s="23">
        <v>4.7759815242494223</v>
      </c>
      <c r="AE358" s="23">
        <v>5.1633298208640674</v>
      </c>
    </row>
    <row r="359" spans="1:31">
      <c r="A359" s="25" t="s">
        <v>24</v>
      </c>
      <c r="B359" s="21">
        <v>461</v>
      </c>
      <c r="C359" s="21">
        <v>548</v>
      </c>
      <c r="D359" s="21">
        <v>1009</v>
      </c>
      <c r="E359" s="23">
        <v>3.7090675034194218</v>
      </c>
      <c r="F359" s="23">
        <v>4.1950547347469955</v>
      </c>
      <c r="G359" s="23">
        <v>3.9581045033736073</v>
      </c>
      <c r="I359" s="25" t="s">
        <v>24</v>
      </c>
      <c r="J359" s="21">
        <v>507</v>
      </c>
      <c r="K359" s="21">
        <v>618</v>
      </c>
      <c r="L359" s="21">
        <v>1125</v>
      </c>
      <c r="M359" s="23">
        <v>3.9177806970095048</v>
      </c>
      <c r="N359" s="23">
        <v>4.5578582491334165</v>
      </c>
      <c r="O359" s="23">
        <v>4.2452830188679247</v>
      </c>
      <c r="Q359" s="25" t="s">
        <v>24</v>
      </c>
      <c r="R359" s="21">
        <v>546</v>
      </c>
      <c r="S359" s="21">
        <v>671</v>
      </c>
      <c r="T359" s="21">
        <v>1217</v>
      </c>
      <c r="U359" s="23">
        <v>4.0540540540540544</v>
      </c>
      <c r="V359" s="23">
        <v>4.7819270239452676</v>
      </c>
      <c r="W359" s="23">
        <v>4.4254545454545458</v>
      </c>
      <c r="Y359" s="25" t="s">
        <v>24</v>
      </c>
      <c r="Z359" s="21">
        <v>360</v>
      </c>
      <c r="AA359" s="21">
        <v>361</v>
      </c>
      <c r="AB359" s="21">
        <v>721</v>
      </c>
      <c r="AC359" s="23">
        <v>3.5810205908683974</v>
      </c>
      <c r="AD359" s="23">
        <v>3.3348729792147807</v>
      </c>
      <c r="AE359" s="23">
        <v>3.4533959191493437</v>
      </c>
    </row>
    <row r="360" spans="1:31">
      <c r="A360" s="25" t="s">
        <v>25</v>
      </c>
      <c r="B360" s="21">
        <v>585</v>
      </c>
      <c r="C360" s="21">
        <v>685</v>
      </c>
      <c r="D360" s="21">
        <v>1270</v>
      </c>
      <c r="E360" s="23">
        <v>4.7067342505430849</v>
      </c>
      <c r="F360" s="23">
        <v>5.2438184184337437</v>
      </c>
      <c r="G360" s="23">
        <v>4.9819551231758981</v>
      </c>
      <c r="I360" s="25" t="s">
        <v>25</v>
      </c>
      <c r="J360" s="21">
        <v>680</v>
      </c>
      <c r="K360" s="21">
        <v>770</v>
      </c>
      <c r="L360" s="21">
        <v>1450</v>
      </c>
      <c r="M360" s="23">
        <v>5.2546171084151148</v>
      </c>
      <c r="N360" s="23">
        <v>5.678884873515746</v>
      </c>
      <c r="O360" s="23">
        <v>5.4716981132075473</v>
      </c>
      <c r="Q360" s="25" t="s">
        <v>25</v>
      </c>
      <c r="R360" s="21">
        <v>772</v>
      </c>
      <c r="S360" s="21">
        <v>855</v>
      </c>
      <c r="T360" s="21">
        <v>1627</v>
      </c>
      <c r="U360" s="23">
        <v>5.7321057321057323</v>
      </c>
      <c r="V360" s="23">
        <v>6.0932155074116308</v>
      </c>
      <c r="W360" s="23">
        <v>5.916363636363636</v>
      </c>
      <c r="Y360" s="25" t="s">
        <v>25</v>
      </c>
      <c r="Z360" s="21">
        <v>335</v>
      </c>
      <c r="AA360" s="21">
        <v>329</v>
      </c>
      <c r="AB360" s="21">
        <v>664</v>
      </c>
      <c r="AC360" s="23">
        <v>3.332338605391425</v>
      </c>
      <c r="AD360" s="23">
        <v>3.0392609699769051</v>
      </c>
      <c r="AE360" s="23">
        <v>3.1803812625730434</v>
      </c>
    </row>
    <row r="361" spans="1:31">
      <c r="A361" s="25" t="s">
        <v>26</v>
      </c>
      <c r="B361" s="21">
        <v>834</v>
      </c>
      <c r="C361" s="21">
        <v>920</v>
      </c>
      <c r="D361" s="21">
        <v>1754</v>
      </c>
      <c r="E361" s="23">
        <v>6.7101134443639872</v>
      </c>
      <c r="F361" s="23">
        <v>7.042792620378167</v>
      </c>
      <c r="G361" s="23">
        <v>6.8805899890161619</v>
      </c>
      <c r="I361" s="25" t="s">
        <v>26</v>
      </c>
      <c r="J361" s="21">
        <v>942</v>
      </c>
      <c r="K361" s="21">
        <v>977</v>
      </c>
      <c r="L361" s="21">
        <v>1919</v>
      </c>
      <c r="M361" s="23">
        <v>7.2791901707750561</v>
      </c>
      <c r="N361" s="23">
        <v>7.2055461317206291</v>
      </c>
      <c r="O361" s="23">
        <v>7.2415094339622632</v>
      </c>
      <c r="Q361" s="25" t="s">
        <v>26</v>
      </c>
      <c r="R361" s="21">
        <v>1041</v>
      </c>
      <c r="S361" s="21">
        <v>1060</v>
      </c>
      <c r="T361" s="21">
        <v>2101</v>
      </c>
      <c r="U361" s="23">
        <v>7.7294327294327294</v>
      </c>
      <c r="V361" s="23">
        <v>7.5541619156214361</v>
      </c>
      <c r="W361" s="23">
        <v>7.64</v>
      </c>
      <c r="Y361" s="25" t="s">
        <v>26</v>
      </c>
      <c r="Z361" s="21">
        <v>443</v>
      </c>
      <c r="AA361" s="21">
        <v>448</v>
      </c>
      <c r="AB361" s="21">
        <v>891</v>
      </c>
      <c r="AC361" s="23">
        <v>4.4066447826519441</v>
      </c>
      <c r="AD361" s="23">
        <v>4.1385681293302543</v>
      </c>
      <c r="AE361" s="23">
        <v>4.2676501580611168</v>
      </c>
    </row>
    <row r="362" spans="1:31">
      <c r="A362" s="25" t="s">
        <v>27</v>
      </c>
      <c r="B362" s="21">
        <v>1032</v>
      </c>
      <c r="C362" s="21">
        <v>1007</v>
      </c>
      <c r="D362" s="21">
        <v>2039</v>
      </c>
      <c r="E362" s="23">
        <v>8.3031619599324156</v>
      </c>
      <c r="F362" s="23">
        <v>7.7087958355661028</v>
      </c>
      <c r="G362" s="23">
        <v>7.9985877922485491</v>
      </c>
      <c r="I362" s="25" t="s">
        <v>27</v>
      </c>
      <c r="J362" s="21">
        <v>1103</v>
      </c>
      <c r="K362" s="21">
        <v>1054</v>
      </c>
      <c r="L362" s="21">
        <v>2157</v>
      </c>
      <c r="M362" s="23">
        <v>8.5232980449733411</v>
      </c>
      <c r="N362" s="23">
        <v>7.7734346190722032</v>
      </c>
      <c r="O362" s="23">
        <v>8.1396226415094333</v>
      </c>
      <c r="Q362" s="25" t="s">
        <v>27</v>
      </c>
      <c r="R362" s="21">
        <v>1173</v>
      </c>
      <c r="S362" s="21">
        <v>1096</v>
      </c>
      <c r="T362" s="21">
        <v>2269</v>
      </c>
      <c r="U362" s="23">
        <v>8.7095337095337086</v>
      </c>
      <c r="V362" s="23">
        <v>7.810718358038768</v>
      </c>
      <c r="W362" s="23">
        <v>8.2509090909090901</v>
      </c>
      <c r="Y362" s="25" t="s">
        <v>27</v>
      </c>
      <c r="Z362" s="21">
        <v>644</v>
      </c>
      <c r="AA362" s="21">
        <v>675</v>
      </c>
      <c r="AB362" s="21">
        <v>1319</v>
      </c>
      <c r="AC362" s="23">
        <v>6.4060479458868</v>
      </c>
      <c r="AD362" s="23">
        <v>6.2355658198614323</v>
      </c>
      <c r="AE362" s="23">
        <v>6.3176549477919339</v>
      </c>
    </row>
    <row r="363" spans="1:31">
      <c r="A363" s="25" t="s">
        <v>28</v>
      </c>
      <c r="B363" s="21">
        <v>1089</v>
      </c>
      <c r="C363" s="21">
        <v>1084</v>
      </c>
      <c r="D363" s="21">
        <v>2173</v>
      </c>
      <c r="E363" s="23">
        <v>8.7617668356263589</v>
      </c>
      <c r="F363" s="23">
        <v>8.2982469570542747</v>
      </c>
      <c r="G363" s="23">
        <v>8.5242428997332507</v>
      </c>
      <c r="I363" s="25" t="s">
        <v>28</v>
      </c>
      <c r="J363" s="21">
        <v>1128</v>
      </c>
      <c r="K363" s="21">
        <v>1106</v>
      </c>
      <c r="L363" s="21">
        <v>2234</v>
      </c>
      <c r="M363" s="23">
        <v>8.7164824974886024</v>
      </c>
      <c r="N363" s="23">
        <v>8.1569437274135268</v>
      </c>
      <c r="O363" s="23">
        <v>8.4301886792452834</v>
      </c>
      <c r="Q363" s="25" t="s">
        <v>28</v>
      </c>
      <c r="R363" s="21">
        <v>1161</v>
      </c>
      <c r="S363" s="21">
        <v>1122</v>
      </c>
      <c r="T363" s="21">
        <v>2283</v>
      </c>
      <c r="U363" s="23">
        <v>8.6204336204336212</v>
      </c>
      <c r="V363" s="23">
        <v>7.9960091220068419</v>
      </c>
      <c r="W363" s="23">
        <v>8.3018181818181827</v>
      </c>
      <c r="Y363" s="25" t="s">
        <v>28</v>
      </c>
      <c r="Z363" s="21">
        <v>882</v>
      </c>
      <c r="AA363" s="21">
        <v>953</v>
      </c>
      <c r="AB363" s="21">
        <v>1835</v>
      </c>
      <c r="AC363" s="23">
        <v>8.7735004476275726</v>
      </c>
      <c r="AD363" s="23">
        <v>8.8036951501154732</v>
      </c>
      <c r="AE363" s="23">
        <v>8.7891560494300212</v>
      </c>
    </row>
    <row r="364" spans="1:31">
      <c r="A364" s="25" t="s">
        <v>29</v>
      </c>
      <c r="B364" s="21">
        <v>1168</v>
      </c>
      <c r="C364" s="21">
        <v>1103</v>
      </c>
      <c r="D364" s="21">
        <v>2271</v>
      </c>
      <c r="E364" s="23">
        <v>9.3973771019390142</v>
      </c>
      <c r="F364" s="23">
        <v>8.4436959350838237</v>
      </c>
      <c r="G364" s="23">
        <v>8.908677232072808</v>
      </c>
      <c r="I364" s="25" t="s">
        <v>29</v>
      </c>
      <c r="J364" s="21">
        <v>1180</v>
      </c>
      <c r="K364" s="21">
        <v>1117</v>
      </c>
      <c r="L364" s="21">
        <v>2297</v>
      </c>
      <c r="M364" s="23">
        <v>9.1183061587203458</v>
      </c>
      <c r="N364" s="23">
        <v>8.2380706541780366</v>
      </c>
      <c r="O364" s="23">
        <v>8.6679245283018869</v>
      </c>
      <c r="Q364" s="25" t="s">
        <v>29</v>
      </c>
      <c r="R364" s="21">
        <v>1189</v>
      </c>
      <c r="S364" s="21">
        <v>1137</v>
      </c>
      <c r="T364" s="21">
        <v>2326</v>
      </c>
      <c r="U364" s="23">
        <v>8.8283338283338288</v>
      </c>
      <c r="V364" s="23">
        <v>8.1029076396807298</v>
      </c>
      <c r="W364" s="23">
        <v>8.4581818181818189</v>
      </c>
      <c r="Y364" s="25" t="s">
        <v>29</v>
      </c>
      <c r="Z364" s="21">
        <v>1070</v>
      </c>
      <c r="AA364" s="21">
        <v>1052</v>
      </c>
      <c r="AB364" s="21">
        <v>2122</v>
      </c>
      <c r="AC364" s="23">
        <v>10.643588978414403</v>
      </c>
      <c r="AD364" s="23">
        <v>9.7182448036951499</v>
      </c>
      <c r="AE364" s="23">
        <v>10.16380879394578</v>
      </c>
    </row>
    <row r="365" spans="1:31">
      <c r="A365" s="25" t="s">
        <v>30</v>
      </c>
      <c r="B365" s="21">
        <v>942</v>
      </c>
      <c r="C365" s="21">
        <v>896</v>
      </c>
      <c r="D365" s="21">
        <v>1838</v>
      </c>
      <c r="E365" s="23">
        <v>7.5790489983104035</v>
      </c>
      <c r="F365" s="23">
        <v>6.859067595498737</v>
      </c>
      <c r="G365" s="23">
        <v>7.2101051310214963</v>
      </c>
      <c r="I365" s="25" t="s">
        <v>30</v>
      </c>
      <c r="J365" s="21">
        <v>950</v>
      </c>
      <c r="K365" s="21">
        <v>914</v>
      </c>
      <c r="L365" s="21">
        <v>1864</v>
      </c>
      <c r="M365" s="23">
        <v>7.3410091955799395</v>
      </c>
      <c r="N365" s="23">
        <v>6.7409100966147957</v>
      </c>
      <c r="O365" s="23">
        <v>7.0339622641509436</v>
      </c>
      <c r="Q365" s="25" t="s">
        <v>30</v>
      </c>
      <c r="R365" s="21">
        <v>972</v>
      </c>
      <c r="S365" s="21">
        <v>926</v>
      </c>
      <c r="T365" s="21">
        <v>1898</v>
      </c>
      <c r="U365" s="23">
        <v>7.217107217107217</v>
      </c>
      <c r="V365" s="23">
        <v>6.5992018244013684</v>
      </c>
      <c r="W365" s="23">
        <v>6.9018181818181814</v>
      </c>
      <c r="Y365" s="25" t="s">
        <v>30</v>
      </c>
      <c r="Z365" s="21">
        <v>874</v>
      </c>
      <c r="AA365" s="21">
        <v>882</v>
      </c>
      <c r="AB365" s="21">
        <v>1756</v>
      </c>
      <c r="AC365" s="23">
        <v>8.6939222122749431</v>
      </c>
      <c r="AD365" s="23">
        <v>8.1478060046189373</v>
      </c>
      <c r="AE365" s="23">
        <v>8.4107673148769031</v>
      </c>
    </row>
    <row r="366" spans="1:31">
      <c r="A366" s="25" t="s">
        <v>31</v>
      </c>
      <c r="B366" s="21">
        <v>674</v>
      </c>
      <c r="C366" s="21">
        <v>648</v>
      </c>
      <c r="D366" s="21">
        <v>1322</v>
      </c>
      <c r="E366" s="23">
        <v>5.4228015125915201</v>
      </c>
      <c r="F366" s="23">
        <v>4.9605756717446221</v>
      </c>
      <c r="G366" s="23">
        <v>5.1859406872744387</v>
      </c>
      <c r="I366" s="25" t="s">
        <v>31</v>
      </c>
      <c r="J366" s="21">
        <v>680</v>
      </c>
      <c r="K366" s="21">
        <v>657</v>
      </c>
      <c r="L366" s="21">
        <v>1337</v>
      </c>
      <c r="M366" s="23">
        <v>5.2546171084151148</v>
      </c>
      <c r="N366" s="23">
        <v>4.8454900803894096</v>
      </c>
      <c r="O366" s="23">
        <v>5.0452830188679245</v>
      </c>
      <c r="Q366" s="25" t="s">
        <v>31</v>
      </c>
      <c r="R366" s="21">
        <v>689</v>
      </c>
      <c r="S366" s="21">
        <v>644</v>
      </c>
      <c r="T366" s="21">
        <v>1333</v>
      </c>
      <c r="U366" s="23">
        <v>5.115830115830116</v>
      </c>
      <c r="V366" s="23">
        <v>4.5895096921322684</v>
      </c>
      <c r="W366" s="23">
        <v>4.8472727272727267</v>
      </c>
      <c r="Y366" s="25" t="s">
        <v>31</v>
      </c>
      <c r="Z366" s="21">
        <v>646</v>
      </c>
      <c r="AA366" s="21">
        <v>653</v>
      </c>
      <c r="AB366" s="21">
        <v>1299</v>
      </c>
      <c r="AC366" s="23">
        <v>6.4259425047249579</v>
      </c>
      <c r="AD366" s="23">
        <v>6.0323325635103924</v>
      </c>
      <c r="AE366" s="23">
        <v>6.2218603314493723</v>
      </c>
    </row>
    <row r="367" spans="1:31">
      <c r="A367" s="25" t="s">
        <v>32</v>
      </c>
      <c r="B367" s="21">
        <v>489</v>
      </c>
      <c r="C367" s="21">
        <v>534</v>
      </c>
      <c r="D367" s="21">
        <v>1023</v>
      </c>
      <c r="E367" s="23">
        <v>3.9343470914796042</v>
      </c>
      <c r="F367" s="23">
        <v>4.0878818035673277</v>
      </c>
      <c r="G367" s="23">
        <v>4.0130236937078294</v>
      </c>
      <c r="I367" s="25" t="s">
        <v>32</v>
      </c>
      <c r="J367" s="21">
        <v>487</v>
      </c>
      <c r="K367" s="21">
        <v>526</v>
      </c>
      <c r="L367" s="21">
        <v>1013</v>
      </c>
      <c r="M367" s="23">
        <v>3.7632331349972952</v>
      </c>
      <c r="N367" s="23">
        <v>3.8793421343756913</v>
      </c>
      <c r="O367" s="23">
        <v>3.8226415094339625</v>
      </c>
      <c r="Q367" s="25" t="s">
        <v>32</v>
      </c>
      <c r="R367" s="21">
        <v>477</v>
      </c>
      <c r="S367" s="21">
        <v>521</v>
      </c>
      <c r="T367" s="21">
        <v>998</v>
      </c>
      <c r="U367" s="23">
        <v>3.5417285417285416</v>
      </c>
      <c r="V367" s="23">
        <v>3.7129418472063849</v>
      </c>
      <c r="W367" s="23">
        <v>3.6290909090909089</v>
      </c>
      <c r="Y367" s="25" t="s">
        <v>32</v>
      </c>
      <c r="Z367" s="21">
        <v>492</v>
      </c>
      <c r="AA367" s="21">
        <v>551</v>
      </c>
      <c r="AB367" s="21">
        <v>1043</v>
      </c>
      <c r="AC367" s="23">
        <v>4.8940614741868105</v>
      </c>
      <c r="AD367" s="23">
        <v>5.0900692840646657</v>
      </c>
      <c r="AE367" s="23">
        <v>4.9956892422645849</v>
      </c>
    </row>
    <row r="368" spans="1:31">
      <c r="A368" s="25" t="s">
        <v>33</v>
      </c>
      <c r="B368" s="21">
        <v>410</v>
      </c>
      <c r="C368" s="21">
        <v>527</v>
      </c>
      <c r="D368" s="21">
        <v>937</v>
      </c>
      <c r="E368" s="23">
        <v>3.298736825166948</v>
      </c>
      <c r="F368" s="23">
        <v>4.0342953379774933</v>
      </c>
      <c r="G368" s="23">
        <v>3.6756629530833203</v>
      </c>
      <c r="I368" s="25" t="s">
        <v>33</v>
      </c>
      <c r="J368" s="21">
        <v>405</v>
      </c>
      <c r="K368" s="21">
        <v>528</v>
      </c>
      <c r="L368" s="21">
        <v>933</v>
      </c>
      <c r="M368" s="23">
        <v>3.1295881307472371</v>
      </c>
      <c r="N368" s="23">
        <v>3.8940924846965119</v>
      </c>
      <c r="O368" s="23">
        <v>3.5207547169811324</v>
      </c>
      <c r="Q368" s="25" t="s">
        <v>33</v>
      </c>
      <c r="R368" s="21">
        <v>404</v>
      </c>
      <c r="S368" s="21">
        <v>531</v>
      </c>
      <c r="T368" s="21">
        <v>935</v>
      </c>
      <c r="U368" s="23">
        <v>2.999702999703</v>
      </c>
      <c r="V368" s="23">
        <v>3.7842075256556447</v>
      </c>
      <c r="W368" s="23">
        <v>3.4000000000000004</v>
      </c>
      <c r="Y368" s="25" t="s">
        <v>33</v>
      </c>
      <c r="Z368" s="21">
        <v>445</v>
      </c>
      <c r="AA368" s="21">
        <v>562</v>
      </c>
      <c r="AB368" s="21">
        <v>1007</v>
      </c>
      <c r="AC368" s="23">
        <v>4.426539341490102</v>
      </c>
      <c r="AD368" s="23">
        <v>5.1916859122401853</v>
      </c>
      <c r="AE368" s="23">
        <v>4.823258932847974</v>
      </c>
    </row>
    <row r="369" spans="1:31">
      <c r="A369" s="25" t="s">
        <v>34</v>
      </c>
      <c r="B369" s="21">
        <v>448</v>
      </c>
      <c r="C369" s="21">
        <v>697</v>
      </c>
      <c r="D369" s="21">
        <v>1145</v>
      </c>
      <c r="E369" s="23">
        <v>3.6044734089629089</v>
      </c>
      <c r="F369" s="23">
        <v>5.3356809308734592</v>
      </c>
      <c r="G369" s="23">
        <v>4.4916052094774832</v>
      </c>
      <c r="I369" s="25" t="s">
        <v>34</v>
      </c>
      <c r="J369" s="21">
        <v>449</v>
      </c>
      <c r="K369" s="21">
        <v>701</v>
      </c>
      <c r="L369" s="21">
        <v>1150</v>
      </c>
      <c r="M369" s="23">
        <v>3.4695927671740976</v>
      </c>
      <c r="N369" s="23">
        <v>5.1699977874474525</v>
      </c>
      <c r="O369" s="23">
        <v>4.3396226415094334</v>
      </c>
      <c r="Q369" s="25" t="s">
        <v>34</v>
      </c>
      <c r="R369" s="21">
        <v>452</v>
      </c>
      <c r="S369" s="21">
        <v>703</v>
      </c>
      <c r="T369" s="21">
        <v>1155</v>
      </c>
      <c r="U369" s="23">
        <v>3.3561033561033562</v>
      </c>
      <c r="V369" s="23">
        <v>5.0099771949828957</v>
      </c>
      <c r="W369" s="23">
        <v>4.2</v>
      </c>
      <c r="Y369" s="25" t="s">
        <v>34</v>
      </c>
      <c r="Z369" s="21">
        <v>470</v>
      </c>
      <c r="AA369" s="21">
        <v>699</v>
      </c>
      <c r="AB369" s="21">
        <v>1169</v>
      </c>
      <c r="AC369" s="23">
        <v>4.6752213269670744</v>
      </c>
      <c r="AD369" s="23">
        <v>6.4572748267898383</v>
      </c>
      <c r="AE369" s="23">
        <v>5.5991953252227225</v>
      </c>
    </row>
    <row r="370" spans="1:31">
      <c r="A370" s="25" t="s">
        <v>35</v>
      </c>
      <c r="B370" s="21">
        <v>307</v>
      </c>
      <c r="C370" s="21">
        <v>548</v>
      </c>
      <c r="D370" s="21">
        <v>855</v>
      </c>
      <c r="E370" s="23">
        <v>2.4700297690884221</v>
      </c>
      <c r="F370" s="23">
        <v>4.1950547347469955</v>
      </c>
      <c r="G370" s="23">
        <v>3.3539934096971598</v>
      </c>
      <c r="I370" s="25" t="s">
        <v>35</v>
      </c>
      <c r="J370" s="21">
        <v>307</v>
      </c>
      <c r="K370" s="21">
        <v>548</v>
      </c>
      <c r="L370" s="21">
        <v>855</v>
      </c>
      <c r="M370" s="23">
        <v>2.3723050768874119</v>
      </c>
      <c r="N370" s="23">
        <v>4.0415959879047128</v>
      </c>
      <c r="O370" s="23">
        <v>3.2264150943396226</v>
      </c>
      <c r="Q370" s="25" t="s">
        <v>35</v>
      </c>
      <c r="R370" s="21">
        <v>307</v>
      </c>
      <c r="S370" s="21">
        <v>559</v>
      </c>
      <c r="T370" s="21">
        <v>866</v>
      </c>
      <c r="U370" s="23">
        <v>2.2794772794772795</v>
      </c>
      <c r="V370" s="23">
        <v>3.9837514253135691</v>
      </c>
      <c r="W370" s="23">
        <v>3.1490909090909089</v>
      </c>
      <c r="Y370" s="25" t="s">
        <v>35</v>
      </c>
      <c r="Z370" s="21">
        <v>302</v>
      </c>
      <c r="AA370" s="21">
        <v>544</v>
      </c>
      <c r="AB370" s="21">
        <v>846</v>
      </c>
      <c r="AC370" s="23">
        <v>3.0040783845618222</v>
      </c>
      <c r="AD370" s="23">
        <v>5.0254041570438801</v>
      </c>
      <c r="AE370" s="23">
        <v>4.052112271290353</v>
      </c>
    </row>
    <row r="371" spans="1:31">
      <c r="A371" s="25" t="s">
        <v>36</v>
      </c>
      <c r="B371" s="21">
        <v>137</v>
      </c>
      <c r="C371" s="21">
        <v>291</v>
      </c>
      <c r="D371" s="21">
        <v>428</v>
      </c>
      <c r="E371" s="23">
        <v>1.1022608415801753</v>
      </c>
      <c r="F371" s="23">
        <v>2.2276659266630943</v>
      </c>
      <c r="G371" s="23">
        <v>1.6789581045033735</v>
      </c>
      <c r="I371" s="25" t="s">
        <v>36</v>
      </c>
      <c r="J371" s="21">
        <v>137</v>
      </c>
      <c r="K371" s="21">
        <v>293</v>
      </c>
      <c r="L371" s="21">
        <v>430</v>
      </c>
      <c r="M371" s="23">
        <v>1.0586507997836334</v>
      </c>
      <c r="N371" s="23">
        <v>2.1609263220001473</v>
      </c>
      <c r="O371" s="23">
        <v>1.6226415094339623</v>
      </c>
      <c r="Q371" s="25" t="s">
        <v>36</v>
      </c>
      <c r="R371" s="21">
        <v>137</v>
      </c>
      <c r="S371" s="21">
        <v>301</v>
      </c>
      <c r="T371" s="21">
        <v>438</v>
      </c>
      <c r="U371" s="23">
        <v>1.0172260172260172</v>
      </c>
      <c r="V371" s="23">
        <v>2.1450969213226907</v>
      </c>
      <c r="W371" s="23">
        <v>1.5927272727272728</v>
      </c>
      <c r="Y371" s="25" t="s">
        <v>36</v>
      </c>
      <c r="Z371" s="21">
        <v>137</v>
      </c>
      <c r="AA371" s="21">
        <v>291</v>
      </c>
      <c r="AB371" s="21">
        <v>428</v>
      </c>
      <c r="AC371" s="23">
        <v>1.3627772804138067</v>
      </c>
      <c r="AD371" s="23">
        <v>2.6882217090069287</v>
      </c>
      <c r="AE371" s="23">
        <v>2.0500047897308171</v>
      </c>
    </row>
    <row r="372" spans="1:31">
      <c r="A372" s="25" t="s">
        <v>37</v>
      </c>
      <c r="B372" s="21">
        <v>50</v>
      </c>
      <c r="C372" s="21">
        <v>114</v>
      </c>
      <c r="D372" s="21">
        <v>164</v>
      </c>
      <c r="E372" s="23">
        <v>0.40228497867889612</v>
      </c>
      <c r="F372" s="23">
        <v>0.87269386817729466</v>
      </c>
      <c r="G372" s="23">
        <v>0.64333908677232077</v>
      </c>
      <c r="I372" s="25" t="s">
        <v>37</v>
      </c>
      <c r="J372" s="21">
        <v>51</v>
      </c>
      <c r="K372" s="21">
        <v>117</v>
      </c>
      <c r="L372" s="21">
        <v>168</v>
      </c>
      <c r="M372" s="23">
        <v>0.3940962831311336</v>
      </c>
      <c r="N372" s="23">
        <v>0.86289549376797703</v>
      </c>
      <c r="O372" s="23">
        <v>0.63396226415094337</v>
      </c>
      <c r="Q372" s="25" t="s">
        <v>37</v>
      </c>
      <c r="R372" s="21">
        <v>51</v>
      </c>
      <c r="S372" s="21">
        <v>117</v>
      </c>
      <c r="T372" s="21">
        <v>168</v>
      </c>
      <c r="U372" s="23">
        <v>0.37867537867537865</v>
      </c>
      <c r="V372" s="23">
        <v>0.83380843785632841</v>
      </c>
      <c r="W372" s="23">
        <v>0.61090909090909096</v>
      </c>
      <c r="Y372" s="25" t="s">
        <v>37</v>
      </c>
      <c r="Z372" s="21">
        <v>50</v>
      </c>
      <c r="AA372" s="21">
        <v>109</v>
      </c>
      <c r="AB372" s="21">
        <v>159</v>
      </c>
      <c r="AC372" s="23">
        <v>0.49736397095394413</v>
      </c>
      <c r="AD372" s="23">
        <v>1.0069284064665127</v>
      </c>
      <c r="AE372" s="23">
        <v>0.7615671999233643</v>
      </c>
    </row>
    <row r="373" spans="1:31">
      <c r="A373" s="25" t="s">
        <v>38</v>
      </c>
      <c r="B373" s="21">
        <v>14</v>
      </c>
      <c r="C373" s="21">
        <v>34</v>
      </c>
      <c r="D373" s="21">
        <v>48</v>
      </c>
      <c r="E373" s="23">
        <v>0.1126397940300909</v>
      </c>
      <c r="F373" s="23">
        <v>0.26027711857919317</v>
      </c>
      <c r="G373" s="23">
        <v>0.18829436686019144</v>
      </c>
      <c r="I373" s="25" t="s">
        <v>38</v>
      </c>
      <c r="J373" s="21">
        <v>14</v>
      </c>
      <c r="K373" s="21">
        <v>34</v>
      </c>
      <c r="L373" s="21">
        <v>48</v>
      </c>
      <c r="M373" s="23">
        <v>0.10818329340854649</v>
      </c>
      <c r="N373" s="23">
        <v>0.25075595545394203</v>
      </c>
      <c r="O373" s="23">
        <v>0.1811320754716981</v>
      </c>
      <c r="Q373" s="25" t="s">
        <v>38</v>
      </c>
      <c r="R373" s="21">
        <v>14</v>
      </c>
      <c r="S373" s="21">
        <v>34</v>
      </c>
      <c r="T373" s="21">
        <v>48</v>
      </c>
      <c r="U373" s="23">
        <v>0.10395010395010396</v>
      </c>
      <c r="V373" s="23">
        <v>0.24230330672748004</v>
      </c>
      <c r="W373" s="23">
        <v>0.17454545454545456</v>
      </c>
      <c r="Y373" s="25" t="s">
        <v>38</v>
      </c>
      <c r="Z373" s="21">
        <v>14</v>
      </c>
      <c r="AA373" s="21">
        <v>34</v>
      </c>
      <c r="AB373" s="21">
        <v>48</v>
      </c>
      <c r="AC373" s="23">
        <v>0.13926191186710435</v>
      </c>
      <c r="AD373" s="23">
        <v>0.31408775981524251</v>
      </c>
      <c r="AE373" s="23">
        <v>0.2299070792221477</v>
      </c>
    </row>
    <row r="374" spans="1:31">
      <c r="A374" s="25" t="s">
        <v>4</v>
      </c>
      <c r="B374" s="21">
        <v>1</v>
      </c>
      <c r="C374" s="21">
        <v>3</v>
      </c>
      <c r="D374" s="21">
        <v>4</v>
      </c>
      <c r="E374" s="23">
        <v>8.0456995735779212E-3</v>
      </c>
      <c r="F374" s="23">
        <v>2.2965628109928807E-2</v>
      </c>
      <c r="G374" s="23">
        <v>1.5691197238349289E-2</v>
      </c>
      <c r="I374" s="25" t="s">
        <v>4</v>
      </c>
      <c r="J374" s="21">
        <v>1</v>
      </c>
      <c r="K374" s="21">
        <v>3</v>
      </c>
      <c r="L374" s="21">
        <v>4</v>
      </c>
      <c r="M374" s="23">
        <v>7.7273781006104627E-3</v>
      </c>
      <c r="N374" s="23">
        <v>2.2125525481230181E-2</v>
      </c>
      <c r="O374" s="23">
        <v>1.509433962264151E-2</v>
      </c>
      <c r="Q374" s="25" t="s">
        <v>4</v>
      </c>
      <c r="R374" s="21">
        <v>1</v>
      </c>
      <c r="S374" s="21">
        <v>3</v>
      </c>
      <c r="T374" s="21">
        <v>4</v>
      </c>
      <c r="U374" s="23">
        <v>7.4250074250074242E-3</v>
      </c>
      <c r="V374" s="23">
        <v>2.1379703534777653E-2</v>
      </c>
      <c r="W374" s="23">
        <v>1.4545454545454545E-2</v>
      </c>
      <c r="Y374" s="25" t="s">
        <v>4</v>
      </c>
      <c r="Z374" s="21">
        <v>1</v>
      </c>
      <c r="AA374" s="21">
        <v>3</v>
      </c>
      <c r="AB374" s="21">
        <v>4</v>
      </c>
      <c r="AC374" s="23">
        <v>9.9472794190788808E-3</v>
      </c>
      <c r="AD374" s="23">
        <v>2.771362586605081E-2</v>
      </c>
      <c r="AE374" s="23">
        <v>1.9158923268512311E-2</v>
      </c>
    </row>
    <row r="375" spans="1:31">
      <c r="A375" s="25" t="s">
        <v>8</v>
      </c>
      <c r="B375" s="21">
        <v>12429</v>
      </c>
      <c r="C375" s="21">
        <v>13063</v>
      </c>
      <c r="D375" s="21">
        <v>25492</v>
      </c>
      <c r="E375" s="23"/>
      <c r="F375" s="23"/>
      <c r="G375" s="23"/>
      <c r="I375" s="25" t="s">
        <v>8</v>
      </c>
      <c r="J375" s="21">
        <v>12941</v>
      </c>
      <c r="K375" s="21">
        <v>13559</v>
      </c>
      <c r="L375" s="21">
        <v>26500</v>
      </c>
      <c r="M375" s="23"/>
      <c r="N375" s="23"/>
      <c r="O375" s="23"/>
      <c r="Q375" s="25" t="s">
        <v>8</v>
      </c>
      <c r="R375" s="21">
        <v>13468</v>
      </c>
      <c r="S375" s="21">
        <v>14032</v>
      </c>
      <c r="T375" s="21">
        <v>27500</v>
      </c>
      <c r="U375" s="23"/>
      <c r="V375" s="23"/>
      <c r="W375" s="23"/>
      <c r="Y375" s="25" t="s">
        <v>8</v>
      </c>
      <c r="Z375" s="21">
        <v>10053</v>
      </c>
      <c r="AA375" s="21">
        <v>10825</v>
      </c>
      <c r="AB375" s="21">
        <v>20878</v>
      </c>
      <c r="AC375" s="23"/>
      <c r="AD375" s="23"/>
      <c r="AE375" s="23"/>
    </row>
    <row r="376" spans="1:31">
      <c r="E376" s="23"/>
      <c r="F376" s="23"/>
      <c r="G376" s="23"/>
      <c r="M376" s="23"/>
      <c r="N376" s="23"/>
      <c r="O376" s="23"/>
      <c r="U376" s="23"/>
      <c r="V376" s="23"/>
      <c r="W376" s="23"/>
      <c r="AC376" s="23"/>
      <c r="AD376" s="23"/>
      <c r="AE376" s="23"/>
    </row>
    <row r="377" spans="1:31">
      <c r="A377" s="10">
        <v>2032</v>
      </c>
      <c r="B377" s="10"/>
      <c r="C377" s="10"/>
      <c r="D377" s="10"/>
      <c r="E377" s="22"/>
      <c r="F377" s="22"/>
      <c r="G377" s="22"/>
      <c r="I377" s="10">
        <v>2032</v>
      </c>
      <c r="J377" s="10"/>
      <c r="K377" s="10"/>
      <c r="L377" s="10"/>
      <c r="M377" s="22"/>
      <c r="N377" s="22"/>
      <c r="O377" s="22"/>
      <c r="Q377" s="10">
        <v>2032</v>
      </c>
      <c r="R377" s="10"/>
      <c r="S377" s="10"/>
      <c r="T377" s="10"/>
      <c r="U377" s="22"/>
      <c r="V377" s="22"/>
      <c r="W377" s="22"/>
      <c r="Y377" s="10">
        <v>2032</v>
      </c>
      <c r="Z377" s="10"/>
      <c r="AA377" s="10"/>
      <c r="AB377" s="10"/>
      <c r="AC377" s="22"/>
      <c r="AD377" s="22"/>
      <c r="AE377" s="22"/>
    </row>
    <row r="378" spans="1:31" s="21" customFormat="1">
      <c r="A378" s="24" t="s">
        <v>15</v>
      </c>
      <c r="B378" s="20" t="s">
        <v>6</v>
      </c>
      <c r="C378" s="20" t="s">
        <v>7</v>
      </c>
      <c r="D378" s="20" t="s">
        <v>8</v>
      </c>
      <c r="E378" s="20" t="s">
        <v>16</v>
      </c>
      <c r="F378" s="20" t="s">
        <v>17</v>
      </c>
      <c r="G378" s="20" t="s">
        <v>18</v>
      </c>
      <c r="I378" s="24" t="s">
        <v>15</v>
      </c>
      <c r="J378" s="20" t="s">
        <v>6</v>
      </c>
      <c r="K378" s="20" t="s">
        <v>7</v>
      </c>
      <c r="L378" s="20" t="s">
        <v>8</v>
      </c>
      <c r="M378" s="20" t="s">
        <v>16</v>
      </c>
      <c r="N378" s="20" t="s">
        <v>17</v>
      </c>
      <c r="O378" s="20" t="s">
        <v>18</v>
      </c>
      <c r="Q378" s="24" t="s">
        <v>15</v>
      </c>
      <c r="R378" s="20" t="s">
        <v>6</v>
      </c>
      <c r="S378" s="20" t="s">
        <v>7</v>
      </c>
      <c r="T378" s="20" t="s">
        <v>8</v>
      </c>
      <c r="U378" s="20" t="s">
        <v>16</v>
      </c>
      <c r="V378" s="20" t="s">
        <v>17</v>
      </c>
      <c r="W378" s="20" t="s">
        <v>18</v>
      </c>
      <c r="Y378" s="24" t="s">
        <v>15</v>
      </c>
      <c r="Z378" s="20" t="s">
        <v>6</v>
      </c>
      <c r="AA378" s="20" t="s">
        <v>7</v>
      </c>
      <c r="AB378" s="20" t="s">
        <v>8</v>
      </c>
      <c r="AC378" s="20" t="s">
        <v>16</v>
      </c>
      <c r="AD378" s="20" t="s">
        <v>17</v>
      </c>
      <c r="AE378" s="20" t="s">
        <v>18</v>
      </c>
    </row>
    <row r="379" spans="1:31">
      <c r="A379" s="25" t="s">
        <v>19</v>
      </c>
      <c r="B379" s="21">
        <v>681</v>
      </c>
      <c r="C379" s="21">
        <v>648</v>
      </c>
      <c r="D379" s="21">
        <v>1329</v>
      </c>
      <c r="E379" s="23">
        <v>5.4419050663257158</v>
      </c>
      <c r="F379" s="23">
        <v>4.9382716049382713</v>
      </c>
      <c r="G379" s="23">
        <v>5.1841160867530034</v>
      </c>
      <c r="I379" s="25" t="s">
        <v>19</v>
      </c>
      <c r="J379" s="21">
        <v>754</v>
      </c>
      <c r="K379" s="21">
        <v>713</v>
      </c>
      <c r="L379" s="21">
        <v>1467</v>
      </c>
      <c r="M379" s="23">
        <v>5.765848436185669</v>
      </c>
      <c r="N379" s="23">
        <v>5.2177094767654593</v>
      </c>
      <c r="O379" s="23">
        <v>5.4857527484855284</v>
      </c>
      <c r="Q379" s="25" t="s">
        <v>19</v>
      </c>
      <c r="R379" s="21">
        <v>823</v>
      </c>
      <c r="S379" s="21">
        <v>776</v>
      </c>
      <c r="T379" s="21">
        <v>1599</v>
      </c>
      <c r="U379" s="23">
        <v>6.0262136633228378</v>
      </c>
      <c r="V379" s="23">
        <v>5.4701818694487523</v>
      </c>
      <c r="W379" s="23">
        <v>5.7429156340911538</v>
      </c>
      <c r="Y379" s="25" t="s">
        <v>19</v>
      </c>
      <c r="Z379" s="21">
        <v>380</v>
      </c>
      <c r="AA379" s="21">
        <v>361</v>
      </c>
      <c r="AB379" s="21">
        <v>741</v>
      </c>
      <c r="AC379" s="23">
        <v>3.795066413662239</v>
      </c>
      <c r="AD379" s="23">
        <v>3.353460287970274</v>
      </c>
      <c r="AE379" s="23">
        <v>3.5662720184810857</v>
      </c>
    </row>
    <row r="380" spans="1:31">
      <c r="A380" s="25" t="s">
        <v>20</v>
      </c>
      <c r="B380" s="21">
        <v>776</v>
      </c>
      <c r="C380" s="21">
        <v>723</v>
      </c>
      <c r="D380" s="21">
        <v>1499</v>
      </c>
      <c r="E380" s="23">
        <v>6.2010548186031649</v>
      </c>
      <c r="F380" s="23">
        <v>5.5098308184727944</v>
      </c>
      <c r="G380" s="23">
        <v>5.8472460602278042</v>
      </c>
      <c r="I380" s="25" t="s">
        <v>20</v>
      </c>
      <c r="J380" s="21">
        <v>821</v>
      </c>
      <c r="K380" s="21">
        <v>761</v>
      </c>
      <c r="L380" s="21">
        <v>1582</v>
      </c>
      <c r="M380" s="23">
        <v>6.2781983635390377</v>
      </c>
      <c r="N380" s="23">
        <v>5.5689718258324188</v>
      </c>
      <c r="O380" s="23">
        <v>5.915787899184803</v>
      </c>
      <c r="Q380" s="25" t="s">
        <v>20</v>
      </c>
      <c r="R380" s="21">
        <v>872</v>
      </c>
      <c r="S380" s="21">
        <v>809</v>
      </c>
      <c r="T380" s="21">
        <v>1681</v>
      </c>
      <c r="U380" s="23">
        <v>6.3850040272387787</v>
      </c>
      <c r="V380" s="23">
        <v>5.7028055829691251</v>
      </c>
      <c r="W380" s="23">
        <v>6.0374241281471104</v>
      </c>
      <c r="Y380" s="25" t="s">
        <v>20</v>
      </c>
      <c r="Z380" s="21">
        <v>472</v>
      </c>
      <c r="AA380" s="21">
        <v>451</v>
      </c>
      <c r="AB380" s="21">
        <v>923</v>
      </c>
      <c r="AC380" s="23">
        <v>4.7138719664436231</v>
      </c>
      <c r="AD380" s="23">
        <v>4.1895030190431957</v>
      </c>
      <c r="AE380" s="23">
        <v>4.442198479160651</v>
      </c>
    </row>
    <row r="381" spans="1:31">
      <c r="A381" s="25" t="s">
        <v>21</v>
      </c>
      <c r="B381" s="21">
        <v>865</v>
      </c>
      <c r="C381" s="21">
        <v>789</v>
      </c>
      <c r="D381" s="21">
        <v>1654</v>
      </c>
      <c r="E381" s="23">
        <v>6.9122582707367748</v>
      </c>
      <c r="F381" s="23">
        <v>6.0128029263831735</v>
      </c>
      <c r="G381" s="23">
        <v>6.4518645654548292</v>
      </c>
      <c r="I381" s="25" t="s">
        <v>21</v>
      </c>
      <c r="J381" s="21">
        <v>883</v>
      </c>
      <c r="K381" s="21">
        <v>802</v>
      </c>
      <c r="L381" s="21">
        <v>1685</v>
      </c>
      <c r="M381" s="23">
        <v>6.752313221686931</v>
      </c>
      <c r="N381" s="23">
        <v>5.8690084156604465</v>
      </c>
      <c r="O381" s="23">
        <v>6.3009498167676314</v>
      </c>
      <c r="Q381" s="25" t="s">
        <v>21</v>
      </c>
      <c r="R381" s="21">
        <v>914</v>
      </c>
      <c r="S381" s="21">
        <v>840</v>
      </c>
      <c r="T381" s="21">
        <v>1754</v>
      </c>
      <c r="U381" s="23">
        <v>6.6925386248810126</v>
      </c>
      <c r="V381" s="23">
        <v>5.9213308896094743</v>
      </c>
      <c r="W381" s="23">
        <v>6.2996085191969255</v>
      </c>
      <c r="Y381" s="25" t="s">
        <v>21</v>
      </c>
      <c r="Z381" s="21">
        <v>645</v>
      </c>
      <c r="AA381" s="21">
        <v>615</v>
      </c>
      <c r="AB381" s="21">
        <v>1260</v>
      </c>
      <c r="AC381" s="23">
        <v>6.4416258863477474</v>
      </c>
      <c r="AD381" s="23">
        <v>5.7129586623316309</v>
      </c>
      <c r="AE381" s="23">
        <v>6.064106266243142</v>
      </c>
    </row>
    <row r="382" spans="1:31">
      <c r="A382" s="25" t="s">
        <v>22</v>
      </c>
      <c r="B382" s="21">
        <v>852</v>
      </c>
      <c r="C382" s="21">
        <v>712</v>
      </c>
      <c r="D382" s="21">
        <v>1564</v>
      </c>
      <c r="E382" s="23">
        <v>6.8083746204251243</v>
      </c>
      <c r="F382" s="23">
        <v>5.426002133821064</v>
      </c>
      <c r="G382" s="23">
        <v>6.1007957559681696</v>
      </c>
      <c r="I382" s="25" t="s">
        <v>22</v>
      </c>
      <c r="J382" s="21">
        <v>863</v>
      </c>
      <c r="K382" s="21">
        <v>744</v>
      </c>
      <c r="L382" s="21">
        <v>1607</v>
      </c>
      <c r="M382" s="23">
        <v>6.5993729448650296</v>
      </c>
      <c r="N382" s="23">
        <v>5.4445664105378704</v>
      </c>
      <c r="O382" s="23">
        <v>6.0092738015107328</v>
      </c>
      <c r="Q382" s="25" t="s">
        <v>22</v>
      </c>
      <c r="R382" s="21">
        <v>872</v>
      </c>
      <c r="S382" s="21">
        <v>757</v>
      </c>
      <c r="T382" s="21">
        <v>1629</v>
      </c>
      <c r="U382" s="23">
        <v>6.3850040272387787</v>
      </c>
      <c r="V382" s="23">
        <v>5.3362470040885377</v>
      </c>
      <c r="W382" s="23">
        <v>5.8506626441116261</v>
      </c>
      <c r="Y382" s="25" t="s">
        <v>22</v>
      </c>
      <c r="Z382" s="21">
        <v>768</v>
      </c>
      <c r="AA382" s="21">
        <v>687</v>
      </c>
      <c r="AB382" s="21">
        <v>1455</v>
      </c>
      <c r="AC382" s="23">
        <v>7.6700289623489457</v>
      </c>
      <c r="AD382" s="23">
        <v>6.381792847189967</v>
      </c>
      <c r="AE382" s="23">
        <v>7.0025989026855333</v>
      </c>
    </row>
    <row r="383" spans="1:31">
      <c r="A383" s="25" t="s">
        <v>23</v>
      </c>
      <c r="B383" s="21">
        <v>665</v>
      </c>
      <c r="C383" s="21">
        <v>588</v>
      </c>
      <c r="D383" s="21">
        <v>1253</v>
      </c>
      <c r="E383" s="23">
        <v>5.3140482659421453</v>
      </c>
      <c r="F383" s="23">
        <v>4.4810242341106541</v>
      </c>
      <c r="G383" s="23">
        <v>4.8876579809642688</v>
      </c>
      <c r="I383" s="25" t="s">
        <v>23</v>
      </c>
      <c r="J383" s="21">
        <v>670</v>
      </c>
      <c r="K383" s="21">
        <v>629</v>
      </c>
      <c r="L383" s="21">
        <v>1299</v>
      </c>
      <c r="M383" s="23">
        <v>5.1234992735336853</v>
      </c>
      <c r="N383" s="23">
        <v>4.6030003658982803</v>
      </c>
      <c r="O383" s="23">
        <v>4.8575274848552841</v>
      </c>
      <c r="Q383" s="25" t="s">
        <v>23</v>
      </c>
      <c r="R383" s="21">
        <v>688</v>
      </c>
      <c r="S383" s="21">
        <v>638</v>
      </c>
      <c r="T383" s="21">
        <v>1326</v>
      </c>
      <c r="U383" s="23">
        <v>5.0377095994727981</v>
      </c>
      <c r="V383" s="23">
        <v>4.4973917947271955</v>
      </c>
      <c r="W383" s="23">
        <v>4.7624178429048589</v>
      </c>
      <c r="Y383" s="25" t="s">
        <v>23</v>
      </c>
      <c r="Z383" s="21">
        <v>613</v>
      </c>
      <c r="AA383" s="21">
        <v>546</v>
      </c>
      <c r="AB383" s="21">
        <v>1159</v>
      </c>
      <c r="AC383" s="23">
        <v>6.1220413462498753</v>
      </c>
      <c r="AD383" s="23">
        <v>5.0719925685090574</v>
      </c>
      <c r="AE383" s="23">
        <v>5.5780152083934924</v>
      </c>
    </row>
    <row r="384" spans="1:31">
      <c r="A384" s="25" t="s">
        <v>24</v>
      </c>
      <c r="B384" s="21">
        <v>492</v>
      </c>
      <c r="C384" s="21">
        <v>573</v>
      </c>
      <c r="D384" s="21">
        <v>1065</v>
      </c>
      <c r="E384" s="23">
        <v>3.9315966117947894</v>
      </c>
      <c r="F384" s="23">
        <v>4.3667123914037491</v>
      </c>
      <c r="G384" s="23">
        <v>4.1543142455921362</v>
      </c>
      <c r="I384" s="25" t="s">
        <v>24</v>
      </c>
      <c r="J384" s="21">
        <v>535</v>
      </c>
      <c r="K384" s="21">
        <v>645</v>
      </c>
      <c r="L384" s="21">
        <v>1180</v>
      </c>
      <c r="M384" s="23">
        <v>4.091152404985853</v>
      </c>
      <c r="N384" s="23">
        <v>4.7200878155872674</v>
      </c>
      <c r="O384" s="23">
        <v>4.4125345897838608</v>
      </c>
      <c r="Q384" s="25" t="s">
        <v>24</v>
      </c>
      <c r="R384" s="21">
        <v>580</v>
      </c>
      <c r="S384" s="21">
        <v>702</v>
      </c>
      <c r="T384" s="21">
        <v>1282</v>
      </c>
      <c r="U384" s="23">
        <v>4.2469063483927654</v>
      </c>
      <c r="V384" s="23">
        <v>4.9485408148879175</v>
      </c>
      <c r="W384" s="23">
        <v>4.6043888948748339</v>
      </c>
      <c r="Y384" s="25" t="s">
        <v>24</v>
      </c>
      <c r="Z384" s="21">
        <v>389</v>
      </c>
      <c r="AA384" s="21">
        <v>392</v>
      </c>
      <c r="AB384" s="21">
        <v>781</v>
      </c>
      <c r="AC384" s="23">
        <v>3.8849495655647659</v>
      </c>
      <c r="AD384" s="23">
        <v>3.6414305620065028</v>
      </c>
      <c r="AE384" s="23">
        <v>3.7587833285205505</v>
      </c>
    </row>
    <row r="385" spans="1:31">
      <c r="A385" s="25" t="s">
        <v>25</v>
      </c>
      <c r="B385" s="21">
        <v>550</v>
      </c>
      <c r="C385" s="21">
        <v>672</v>
      </c>
      <c r="D385" s="21">
        <v>1222</v>
      </c>
      <c r="E385" s="23">
        <v>4.3950775131852327</v>
      </c>
      <c r="F385" s="23">
        <v>5.1211705532693186</v>
      </c>
      <c r="G385" s="23">
        <v>4.7667342799188637</v>
      </c>
      <c r="I385" s="25" t="s">
        <v>25</v>
      </c>
      <c r="J385" s="21">
        <v>653</v>
      </c>
      <c r="K385" s="21">
        <v>760</v>
      </c>
      <c r="L385" s="21">
        <v>1413</v>
      </c>
      <c r="M385" s="23">
        <v>4.9935000382350694</v>
      </c>
      <c r="N385" s="23">
        <v>5.5616538602268566</v>
      </c>
      <c r="O385" s="23">
        <v>5.283823199461521</v>
      </c>
      <c r="Q385" s="25" t="s">
        <v>25</v>
      </c>
      <c r="R385" s="21">
        <v>746</v>
      </c>
      <c r="S385" s="21">
        <v>850</v>
      </c>
      <c r="T385" s="21">
        <v>1596</v>
      </c>
      <c r="U385" s="23">
        <v>5.4624002343120743</v>
      </c>
      <c r="V385" s="23">
        <v>5.991822924009587</v>
      </c>
      <c r="W385" s="23">
        <v>5.7321409330891067</v>
      </c>
      <c r="Y385" s="25" t="s">
        <v>25</v>
      </c>
      <c r="Z385" s="21">
        <v>313</v>
      </c>
      <c r="AA385" s="21">
        <v>325</v>
      </c>
      <c r="AB385" s="21">
        <v>638</v>
      </c>
      <c r="AC385" s="23">
        <v>3.1259362828323178</v>
      </c>
      <c r="AD385" s="23">
        <v>3.0190431955411055</v>
      </c>
      <c r="AE385" s="23">
        <v>3.0705553951294635</v>
      </c>
    </row>
    <row r="386" spans="1:31">
      <c r="A386" s="25" t="s">
        <v>26</v>
      </c>
      <c r="B386" s="21">
        <v>787</v>
      </c>
      <c r="C386" s="21">
        <v>894</v>
      </c>
      <c r="D386" s="21">
        <v>1681</v>
      </c>
      <c r="E386" s="23">
        <v>6.2889563688668684</v>
      </c>
      <c r="F386" s="23">
        <v>6.8129858253315039</v>
      </c>
      <c r="G386" s="23">
        <v>6.5571852083008269</v>
      </c>
      <c r="I386" s="25" t="s">
        <v>26</v>
      </c>
      <c r="J386" s="21">
        <v>899</v>
      </c>
      <c r="K386" s="21">
        <v>962</v>
      </c>
      <c r="L386" s="21">
        <v>1861</v>
      </c>
      <c r="M386" s="23">
        <v>6.874665443144452</v>
      </c>
      <c r="N386" s="23">
        <v>7.0398829125503104</v>
      </c>
      <c r="O386" s="23">
        <v>6.9590905691421732</v>
      </c>
      <c r="Q386" s="25" t="s">
        <v>26</v>
      </c>
      <c r="R386" s="21">
        <v>1007</v>
      </c>
      <c r="S386" s="21">
        <v>1050</v>
      </c>
      <c r="T386" s="21">
        <v>2057</v>
      </c>
      <c r="U386" s="23">
        <v>7.3735080910888193</v>
      </c>
      <c r="V386" s="23">
        <v>7.4016636120118422</v>
      </c>
      <c r="W386" s="23">
        <v>7.3878533204036927</v>
      </c>
      <c r="Y386" s="25" t="s">
        <v>26</v>
      </c>
      <c r="Z386" s="21">
        <v>408</v>
      </c>
      <c r="AA386" s="21">
        <v>430</v>
      </c>
      <c r="AB386" s="21">
        <v>838</v>
      </c>
      <c r="AC386" s="23">
        <v>4.074702886247878</v>
      </c>
      <c r="AD386" s="23">
        <v>3.9944263817928469</v>
      </c>
      <c r="AE386" s="23">
        <v>4.0331119453267883</v>
      </c>
    </row>
    <row r="387" spans="1:31">
      <c r="A387" s="25" t="s">
        <v>27</v>
      </c>
      <c r="B387" s="21">
        <v>1030</v>
      </c>
      <c r="C387" s="21">
        <v>988</v>
      </c>
      <c r="D387" s="21">
        <v>2018</v>
      </c>
      <c r="E387" s="23">
        <v>8.230781524692345</v>
      </c>
      <c r="F387" s="23">
        <v>7.5293400396281056</v>
      </c>
      <c r="G387" s="23">
        <v>7.8717428616008736</v>
      </c>
      <c r="I387" s="25" t="s">
        <v>27</v>
      </c>
      <c r="J387" s="21">
        <v>1110</v>
      </c>
      <c r="K387" s="21">
        <v>1041</v>
      </c>
      <c r="L387" s="21">
        <v>2151</v>
      </c>
      <c r="M387" s="23">
        <v>8.4881853636155071</v>
      </c>
      <c r="N387" s="23">
        <v>7.6180021953896819</v>
      </c>
      <c r="O387" s="23">
        <v>8.0435270361229527</v>
      </c>
      <c r="Q387" s="25" t="s">
        <v>27</v>
      </c>
      <c r="R387" s="21">
        <v>1189</v>
      </c>
      <c r="S387" s="21">
        <v>1094</v>
      </c>
      <c r="T387" s="21">
        <v>2283</v>
      </c>
      <c r="U387" s="23">
        <v>8.7061580142051689</v>
      </c>
      <c r="V387" s="23">
        <v>7.7118285633723387</v>
      </c>
      <c r="W387" s="23">
        <v>8.1995474625579146</v>
      </c>
      <c r="Y387" s="25" t="s">
        <v>27</v>
      </c>
      <c r="Z387" s="21">
        <v>618</v>
      </c>
      <c r="AA387" s="21">
        <v>608</v>
      </c>
      <c r="AB387" s="21">
        <v>1226</v>
      </c>
      <c r="AC387" s="23">
        <v>6.1719764306401679</v>
      </c>
      <c r="AD387" s="23">
        <v>5.6479331165815143</v>
      </c>
      <c r="AE387" s="23">
        <v>5.9004716527095971</v>
      </c>
    </row>
    <row r="388" spans="1:31">
      <c r="A388" s="25" t="s">
        <v>28</v>
      </c>
      <c r="B388" s="21">
        <v>1056</v>
      </c>
      <c r="C388" s="21">
        <v>1059</v>
      </c>
      <c r="D388" s="21">
        <v>2115</v>
      </c>
      <c r="E388" s="23">
        <v>8.438548825315646</v>
      </c>
      <c r="F388" s="23">
        <v>8.0704160951074542</v>
      </c>
      <c r="G388" s="23">
        <v>8.2501170229364948</v>
      </c>
      <c r="I388" s="25" t="s">
        <v>28</v>
      </c>
      <c r="J388" s="21">
        <v>1104</v>
      </c>
      <c r="K388" s="21">
        <v>1087</v>
      </c>
      <c r="L388" s="21">
        <v>2191</v>
      </c>
      <c r="M388" s="23">
        <v>8.4423032805689378</v>
      </c>
      <c r="N388" s="23">
        <v>7.954628613245518</v>
      </c>
      <c r="O388" s="23">
        <v>8.1931044798444397</v>
      </c>
      <c r="Q388" s="25" t="s">
        <v>28</v>
      </c>
      <c r="R388" s="21">
        <v>1144</v>
      </c>
      <c r="S388" s="21">
        <v>1106</v>
      </c>
      <c r="T388" s="21">
        <v>2250</v>
      </c>
      <c r="U388" s="23">
        <v>8.3766566595884893</v>
      </c>
      <c r="V388" s="23">
        <v>7.7964190046524742</v>
      </c>
      <c r="W388" s="23">
        <v>8.0810257515353943</v>
      </c>
      <c r="Y388" s="25" t="s">
        <v>28</v>
      </c>
      <c r="Z388" s="21">
        <v>813</v>
      </c>
      <c r="AA388" s="21">
        <v>898</v>
      </c>
      <c r="AB388" s="21">
        <v>1711</v>
      </c>
      <c r="AC388" s="23">
        <v>8.1194447218615799</v>
      </c>
      <c r="AD388" s="23">
        <v>8.3418485833720393</v>
      </c>
      <c r="AE388" s="23">
        <v>8.2346712869381076</v>
      </c>
    </row>
    <row r="389" spans="1:31">
      <c r="A389" s="25" t="s">
        <v>29</v>
      </c>
      <c r="B389" s="21">
        <v>1133</v>
      </c>
      <c r="C389" s="21">
        <v>1125</v>
      </c>
      <c r="D389" s="21">
        <v>2258</v>
      </c>
      <c r="E389" s="23">
        <v>9.0538596771615776</v>
      </c>
      <c r="F389" s="23">
        <v>8.5733882030178332</v>
      </c>
      <c r="G389" s="23">
        <v>8.8079263535652981</v>
      </c>
      <c r="I389" s="25" t="s">
        <v>29</v>
      </c>
      <c r="J389" s="21">
        <v>1152</v>
      </c>
      <c r="K389" s="21">
        <v>1139</v>
      </c>
      <c r="L389" s="21">
        <v>2291</v>
      </c>
      <c r="M389" s="23">
        <v>8.8093599449414999</v>
      </c>
      <c r="N389" s="23">
        <v>8.3351628247347236</v>
      </c>
      <c r="O389" s="23">
        <v>8.5670480891481571</v>
      </c>
      <c r="Q389" s="25" t="s">
        <v>29</v>
      </c>
      <c r="R389" s="21">
        <v>1163</v>
      </c>
      <c r="S389" s="21">
        <v>1161</v>
      </c>
      <c r="T389" s="21">
        <v>2324</v>
      </c>
      <c r="U389" s="23">
        <v>8.5157794537599774</v>
      </c>
      <c r="V389" s="23">
        <v>8.1841251938530952</v>
      </c>
      <c r="W389" s="23">
        <v>8.3468017095858915</v>
      </c>
      <c r="Y389" s="25" t="s">
        <v>29</v>
      </c>
      <c r="Z389" s="21">
        <v>1021</v>
      </c>
      <c r="AA389" s="21">
        <v>1064</v>
      </c>
      <c r="AB389" s="21">
        <v>2085</v>
      </c>
      <c r="AC389" s="23">
        <v>10.196744232497752</v>
      </c>
      <c r="AD389" s="23">
        <v>9.8838829540176505</v>
      </c>
      <c r="AE389" s="23">
        <v>10.034652035807104</v>
      </c>
    </row>
    <row r="390" spans="1:31">
      <c r="A390" s="25" t="s">
        <v>30</v>
      </c>
      <c r="B390" s="21">
        <v>1041</v>
      </c>
      <c r="C390" s="21">
        <v>949</v>
      </c>
      <c r="D390" s="21">
        <v>1990</v>
      </c>
      <c r="E390" s="23">
        <v>8.3186830749560485</v>
      </c>
      <c r="F390" s="23">
        <v>7.2321292485901534</v>
      </c>
      <c r="G390" s="23">
        <v>7.7625214542050234</v>
      </c>
      <c r="I390" s="25" t="s">
        <v>30</v>
      </c>
      <c r="J390" s="21">
        <v>1049</v>
      </c>
      <c r="K390" s="21">
        <v>968</v>
      </c>
      <c r="L390" s="21">
        <v>2017</v>
      </c>
      <c r="M390" s="23">
        <v>8.0217175193087105</v>
      </c>
      <c r="N390" s="23">
        <v>7.0837907061836809</v>
      </c>
      <c r="O390" s="23">
        <v>7.5424425996559714</v>
      </c>
      <c r="Q390" s="25" t="s">
        <v>30</v>
      </c>
      <c r="R390" s="21">
        <v>1069</v>
      </c>
      <c r="S390" s="21">
        <v>982</v>
      </c>
      <c r="T390" s="21">
        <v>2051</v>
      </c>
      <c r="U390" s="23">
        <v>7.827487735227356</v>
      </c>
      <c r="V390" s="23">
        <v>6.9223177780910765</v>
      </c>
      <c r="W390" s="23">
        <v>7.3663039183995966</v>
      </c>
      <c r="Y390" s="25" t="s">
        <v>30</v>
      </c>
      <c r="Z390" s="21">
        <v>967</v>
      </c>
      <c r="AA390" s="21">
        <v>933</v>
      </c>
      <c r="AB390" s="21">
        <v>1900</v>
      </c>
      <c r="AC390" s="23">
        <v>9.6574453210825926</v>
      </c>
      <c r="AD390" s="23">
        <v>8.6669763121226193</v>
      </c>
      <c r="AE390" s="23">
        <v>9.1442872268745781</v>
      </c>
    </row>
    <row r="391" spans="1:31">
      <c r="A391" s="25" t="s">
        <v>31</v>
      </c>
      <c r="B391" s="21">
        <v>705</v>
      </c>
      <c r="C391" s="21">
        <v>680</v>
      </c>
      <c r="D391" s="21">
        <v>1385</v>
      </c>
      <c r="E391" s="23">
        <v>5.6336902669010707</v>
      </c>
      <c r="F391" s="23">
        <v>5.1821368693796677</v>
      </c>
      <c r="G391" s="23">
        <v>5.4025589015447029</v>
      </c>
      <c r="I391" s="25" t="s">
        <v>31</v>
      </c>
      <c r="J391" s="21">
        <v>710</v>
      </c>
      <c r="K391" s="21">
        <v>691</v>
      </c>
      <c r="L391" s="21">
        <v>1401</v>
      </c>
      <c r="M391" s="23">
        <v>5.4293798271774873</v>
      </c>
      <c r="N391" s="23">
        <v>5.0567142334431026</v>
      </c>
      <c r="O391" s="23">
        <v>5.2389499663450749</v>
      </c>
      <c r="Q391" s="25" t="s">
        <v>31</v>
      </c>
      <c r="R391" s="21">
        <v>724</v>
      </c>
      <c r="S391" s="21">
        <v>679</v>
      </c>
      <c r="T391" s="21">
        <v>1403</v>
      </c>
      <c r="U391" s="23">
        <v>5.3013106831661414</v>
      </c>
      <c r="V391" s="23">
        <v>4.7864091357676584</v>
      </c>
      <c r="W391" s="23">
        <v>5.0389685019574042</v>
      </c>
      <c r="Y391" s="25" t="s">
        <v>31</v>
      </c>
      <c r="Z391" s="21">
        <v>676</v>
      </c>
      <c r="AA391" s="21">
        <v>685</v>
      </c>
      <c r="AB391" s="21">
        <v>1361</v>
      </c>
      <c r="AC391" s="23">
        <v>6.7512234095675625</v>
      </c>
      <c r="AD391" s="23">
        <v>6.3632141198327909</v>
      </c>
      <c r="AE391" s="23">
        <v>6.5501973240927907</v>
      </c>
    </row>
    <row r="392" spans="1:31">
      <c r="A392" s="25" t="s">
        <v>32</v>
      </c>
      <c r="B392" s="21">
        <v>508</v>
      </c>
      <c r="C392" s="21">
        <v>518</v>
      </c>
      <c r="D392" s="21">
        <v>1026</v>
      </c>
      <c r="E392" s="23">
        <v>4.0594534121783603</v>
      </c>
      <c r="F392" s="23">
        <v>3.9475689681451001</v>
      </c>
      <c r="G392" s="23">
        <v>4.0021844281479169</v>
      </c>
      <c r="I392" s="25" t="s">
        <v>32</v>
      </c>
      <c r="J392" s="21">
        <v>504</v>
      </c>
      <c r="K392" s="21">
        <v>513</v>
      </c>
      <c r="L392" s="21">
        <v>1017</v>
      </c>
      <c r="M392" s="23">
        <v>3.8540949759119063</v>
      </c>
      <c r="N392" s="23">
        <v>3.7541163556531281</v>
      </c>
      <c r="O392" s="23">
        <v>3.8030065066188024</v>
      </c>
      <c r="Q392" s="25" t="s">
        <v>32</v>
      </c>
      <c r="R392" s="21">
        <v>495</v>
      </c>
      <c r="S392" s="21">
        <v>507</v>
      </c>
      <c r="T392" s="21">
        <v>1002</v>
      </c>
      <c r="U392" s="23">
        <v>3.6245149007834807</v>
      </c>
      <c r="V392" s="23">
        <v>3.5739461440857183</v>
      </c>
      <c r="W392" s="23">
        <v>3.5987501346837627</v>
      </c>
      <c r="Y392" s="25" t="s">
        <v>32</v>
      </c>
      <c r="Z392" s="21">
        <v>502</v>
      </c>
      <c r="AA392" s="21">
        <v>531</v>
      </c>
      <c r="AB392" s="21">
        <v>1033</v>
      </c>
      <c r="AC392" s="23">
        <v>5.0134824727853795</v>
      </c>
      <c r="AD392" s="23">
        <v>4.9326521133302368</v>
      </c>
      <c r="AE392" s="23">
        <v>4.9716045817691787</v>
      </c>
    </row>
    <row r="393" spans="1:31">
      <c r="A393" s="25" t="s">
        <v>33</v>
      </c>
      <c r="B393" s="21">
        <v>417</v>
      </c>
      <c r="C393" s="21">
        <v>517</v>
      </c>
      <c r="D393" s="21">
        <v>934</v>
      </c>
      <c r="E393" s="23">
        <v>3.3322678599968034</v>
      </c>
      <c r="F393" s="23">
        <v>3.9399481786313064</v>
      </c>
      <c r="G393" s="23">
        <v>3.6433140895615543</v>
      </c>
      <c r="I393" s="25" t="s">
        <v>33</v>
      </c>
      <c r="J393" s="21">
        <v>414</v>
      </c>
      <c r="K393" s="21">
        <v>515</v>
      </c>
      <c r="L393" s="21">
        <v>929</v>
      </c>
      <c r="M393" s="23">
        <v>3.1658637302133514</v>
      </c>
      <c r="N393" s="23">
        <v>3.768752286864252</v>
      </c>
      <c r="O393" s="23">
        <v>3.473936130431531</v>
      </c>
      <c r="Q393" s="25" t="s">
        <v>33</v>
      </c>
      <c r="R393" s="21">
        <v>411</v>
      </c>
      <c r="S393" s="21">
        <v>519</v>
      </c>
      <c r="T393" s="21">
        <v>930</v>
      </c>
      <c r="U393" s="23">
        <v>3.0094457054990116</v>
      </c>
      <c r="V393" s="23">
        <v>3.6585365853658534</v>
      </c>
      <c r="W393" s="23">
        <v>3.3401573106346296</v>
      </c>
      <c r="Y393" s="25" t="s">
        <v>33</v>
      </c>
      <c r="Z393" s="21">
        <v>446</v>
      </c>
      <c r="AA393" s="21">
        <v>551</v>
      </c>
      <c r="AB393" s="21">
        <v>997</v>
      </c>
      <c r="AC393" s="23">
        <v>4.4542095276141014</v>
      </c>
      <c r="AD393" s="23">
        <v>5.1184393869019971</v>
      </c>
      <c r="AE393" s="23">
        <v>4.7983444027336608</v>
      </c>
    </row>
    <row r="394" spans="1:31">
      <c r="A394" s="25" t="s">
        <v>34</v>
      </c>
      <c r="B394" s="21">
        <v>416</v>
      </c>
      <c r="C394" s="21">
        <v>659</v>
      </c>
      <c r="D394" s="21">
        <v>1075</v>
      </c>
      <c r="E394" s="23">
        <v>3.3242768099728299</v>
      </c>
      <c r="F394" s="23">
        <v>5.0221002895900018</v>
      </c>
      <c r="G394" s="23">
        <v>4.1933218910906538</v>
      </c>
      <c r="I394" s="25" t="s">
        <v>34</v>
      </c>
      <c r="J394" s="21">
        <v>414</v>
      </c>
      <c r="K394" s="21">
        <v>663</v>
      </c>
      <c r="L394" s="21">
        <v>1077</v>
      </c>
      <c r="M394" s="23">
        <v>3.1658637302133514</v>
      </c>
      <c r="N394" s="23">
        <v>4.8518111964873771</v>
      </c>
      <c r="O394" s="23">
        <v>4.0273726722010323</v>
      </c>
      <c r="Q394" s="25" t="s">
        <v>34</v>
      </c>
      <c r="R394" s="21">
        <v>418</v>
      </c>
      <c r="S394" s="21">
        <v>664</v>
      </c>
      <c r="T394" s="21">
        <v>1082</v>
      </c>
      <c r="U394" s="23">
        <v>3.0607014717727172</v>
      </c>
      <c r="V394" s="23">
        <v>4.6806710841674892</v>
      </c>
      <c r="W394" s="23">
        <v>3.8860754947383542</v>
      </c>
      <c r="Y394" s="25" t="s">
        <v>34</v>
      </c>
      <c r="Z394" s="21">
        <v>446</v>
      </c>
      <c r="AA394" s="21">
        <v>668</v>
      </c>
      <c r="AB394" s="21">
        <v>1114</v>
      </c>
      <c r="AC394" s="23">
        <v>4.4542095276141014</v>
      </c>
      <c r="AD394" s="23">
        <v>6.2052949372967952</v>
      </c>
      <c r="AE394" s="23">
        <v>5.3614399845990954</v>
      </c>
    </row>
    <row r="395" spans="1:31">
      <c r="A395" s="25" t="s">
        <v>35</v>
      </c>
      <c r="B395" s="21">
        <v>328</v>
      </c>
      <c r="C395" s="21">
        <v>548</v>
      </c>
      <c r="D395" s="21">
        <v>876</v>
      </c>
      <c r="E395" s="23">
        <v>2.6210644078631931</v>
      </c>
      <c r="F395" s="23">
        <v>4.1761926535589087</v>
      </c>
      <c r="G395" s="23">
        <v>3.4170697456701515</v>
      </c>
      <c r="I395" s="25" t="s">
        <v>35</v>
      </c>
      <c r="J395" s="21">
        <v>329</v>
      </c>
      <c r="K395" s="21">
        <v>548</v>
      </c>
      <c r="L395" s="21">
        <v>877</v>
      </c>
      <c r="M395" s="23">
        <v>2.5158675537202724</v>
      </c>
      <c r="N395" s="23">
        <v>4.0102451518477862</v>
      </c>
      <c r="O395" s="23">
        <v>3.279485453593598</v>
      </c>
      <c r="Q395" s="25" t="s">
        <v>35</v>
      </c>
      <c r="R395" s="21">
        <v>329</v>
      </c>
      <c r="S395" s="21">
        <v>558</v>
      </c>
      <c r="T395" s="21">
        <v>887</v>
      </c>
      <c r="U395" s="23">
        <v>2.4090210148641722</v>
      </c>
      <c r="V395" s="23">
        <v>3.9334555195262939</v>
      </c>
      <c r="W395" s="23">
        <v>3.1857199296052867</v>
      </c>
      <c r="Y395" s="25" t="s">
        <v>35</v>
      </c>
      <c r="Z395" s="21">
        <v>324</v>
      </c>
      <c r="AA395" s="21">
        <v>543</v>
      </c>
      <c r="AB395" s="21">
        <v>867</v>
      </c>
      <c r="AC395" s="23">
        <v>3.2357934684909622</v>
      </c>
      <c r="AD395" s="23">
        <v>5.044124477473293</v>
      </c>
      <c r="AE395" s="23">
        <v>4.1726826451054002</v>
      </c>
    </row>
    <row r="396" spans="1:31">
      <c r="A396" s="25" t="s">
        <v>36</v>
      </c>
      <c r="B396" s="21">
        <v>144</v>
      </c>
      <c r="C396" s="21">
        <v>322</v>
      </c>
      <c r="D396" s="21">
        <v>466</v>
      </c>
      <c r="E396" s="23">
        <v>1.1507112034521336</v>
      </c>
      <c r="F396" s="23">
        <v>2.4538942234415484</v>
      </c>
      <c r="G396" s="23">
        <v>1.8177562802309251</v>
      </c>
      <c r="I396" s="25" t="s">
        <v>36</v>
      </c>
      <c r="J396" s="21">
        <v>144</v>
      </c>
      <c r="K396" s="21">
        <v>322</v>
      </c>
      <c r="L396" s="21">
        <v>466</v>
      </c>
      <c r="M396" s="23">
        <v>1.1011699931176875</v>
      </c>
      <c r="N396" s="23">
        <v>2.3563849249908526</v>
      </c>
      <c r="O396" s="23">
        <v>1.7425772193553211</v>
      </c>
      <c r="Q396" s="25" t="s">
        <v>36</v>
      </c>
      <c r="R396" s="21">
        <v>144</v>
      </c>
      <c r="S396" s="21">
        <v>331</v>
      </c>
      <c r="T396" s="21">
        <v>475</v>
      </c>
      <c r="U396" s="23">
        <v>1.0544043347733763</v>
      </c>
      <c r="V396" s="23">
        <v>2.3332863386437332</v>
      </c>
      <c r="W396" s="23">
        <v>1.705994325324139</v>
      </c>
      <c r="Y396" s="25" t="s">
        <v>36</v>
      </c>
      <c r="Z396" s="21">
        <v>144</v>
      </c>
      <c r="AA396" s="21">
        <v>322</v>
      </c>
      <c r="AB396" s="21">
        <v>466</v>
      </c>
      <c r="AC396" s="23">
        <v>1.4381304304404274</v>
      </c>
      <c r="AD396" s="23">
        <v>2.9911751045053414</v>
      </c>
      <c r="AE396" s="23">
        <v>2.242756761959765</v>
      </c>
    </row>
    <row r="397" spans="1:31">
      <c r="A397" s="25" t="s">
        <v>37</v>
      </c>
      <c r="B397" s="21">
        <v>54</v>
      </c>
      <c r="C397" s="21">
        <v>120</v>
      </c>
      <c r="D397" s="21">
        <v>174</v>
      </c>
      <c r="E397" s="23">
        <v>0.43151670129455016</v>
      </c>
      <c r="F397" s="23">
        <v>0.91449474165523559</v>
      </c>
      <c r="G397" s="23">
        <v>0.67873303167420818</v>
      </c>
      <c r="I397" s="25" t="s">
        <v>37</v>
      </c>
      <c r="J397" s="21">
        <v>55</v>
      </c>
      <c r="K397" s="21">
        <v>124</v>
      </c>
      <c r="L397" s="21">
        <v>179</v>
      </c>
      <c r="M397" s="23">
        <v>0.4205857612602279</v>
      </c>
      <c r="N397" s="23">
        <v>0.90742773508964514</v>
      </c>
      <c r="O397" s="23">
        <v>0.66935906065365347</v>
      </c>
      <c r="Q397" s="25" t="s">
        <v>37</v>
      </c>
      <c r="R397" s="21">
        <v>55</v>
      </c>
      <c r="S397" s="21">
        <v>125</v>
      </c>
      <c r="T397" s="21">
        <v>180</v>
      </c>
      <c r="U397" s="23">
        <v>0.40272387786483121</v>
      </c>
      <c r="V397" s="23">
        <v>0.8811504300014098</v>
      </c>
      <c r="W397" s="23">
        <v>0.6464820601228316</v>
      </c>
      <c r="Y397" s="25" t="s">
        <v>37</v>
      </c>
      <c r="Z397" s="21">
        <v>54</v>
      </c>
      <c r="AA397" s="21">
        <v>117</v>
      </c>
      <c r="AB397" s="21">
        <v>171</v>
      </c>
      <c r="AC397" s="23">
        <v>0.53929891141516029</v>
      </c>
      <c r="AD397" s="23">
        <v>1.0868555503947979</v>
      </c>
      <c r="AE397" s="23">
        <v>0.82298585041871208</v>
      </c>
    </row>
    <row r="398" spans="1:31">
      <c r="A398" s="25" t="s">
        <v>38</v>
      </c>
      <c r="B398" s="21">
        <v>13</v>
      </c>
      <c r="C398" s="21">
        <v>35</v>
      </c>
      <c r="D398" s="21">
        <v>48</v>
      </c>
      <c r="E398" s="23">
        <v>0.10388365031165094</v>
      </c>
      <c r="F398" s="23">
        <v>0.26672763298277702</v>
      </c>
      <c r="G398" s="23">
        <v>0.18723669839288501</v>
      </c>
      <c r="I398" s="25" t="s">
        <v>38</v>
      </c>
      <c r="J398" s="21">
        <v>13</v>
      </c>
      <c r="K398" s="21">
        <v>35</v>
      </c>
      <c r="L398" s="21">
        <v>48</v>
      </c>
      <c r="M398" s="23">
        <v>9.9411179934235677E-2</v>
      </c>
      <c r="N398" s="23">
        <v>0.25612879619465789</v>
      </c>
      <c r="O398" s="23">
        <v>0.17949293246578416</v>
      </c>
      <c r="Q398" s="25" t="s">
        <v>38</v>
      </c>
      <c r="R398" s="21">
        <v>13</v>
      </c>
      <c r="S398" s="21">
        <v>35</v>
      </c>
      <c r="T398" s="21">
        <v>48</v>
      </c>
      <c r="U398" s="23">
        <v>9.518928022259647E-2</v>
      </c>
      <c r="V398" s="23">
        <v>0.24672212040039476</v>
      </c>
      <c r="W398" s="23">
        <v>0.17239521603275509</v>
      </c>
      <c r="Y398" s="25" t="s">
        <v>38</v>
      </c>
      <c r="Z398" s="21">
        <v>13</v>
      </c>
      <c r="AA398" s="21">
        <v>35</v>
      </c>
      <c r="AB398" s="21">
        <v>48</v>
      </c>
      <c r="AC398" s="23">
        <v>0.12983121941476081</v>
      </c>
      <c r="AD398" s="23">
        <v>0.3251277287505806</v>
      </c>
      <c r="AE398" s="23">
        <v>0.23101357204735778</v>
      </c>
    </row>
    <row r="399" spans="1:31">
      <c r="A399" s="25" t="s">
        <v>4</v>
      </c>
      <c r="B399" s="21">
        <v>1</v>
      </c>
      <c r="C399" s="21">
        <v>3</v>
      </c>
      <c r="D399" s="21">
        <v>4</v>
      </c>
      <c r="E399" s="23">
        <v>7.9910500239731494E-3</v>
      </c>
      <c r="F399" s="23">
        <v>2.2862368541380886E-2</v>
      </c>
      <c r="G399" s="23">
        <v>1.5603058199407084E-2</v>
      </c>
      <c r="I399" s="25" t="s">
        <v>4</v>
      </c>
      <c r="J399" s="21">
        <v>1</v>
      </c>
      <c r="K399" s="21">
        <v>3</v>
      </c>
      <c r="L399" s="21">
        <v>4</v>
      </c>
      <c r="M399" s="23">
        <v>7.6470138410950524E-3</v>
      </c>
      <c r="N399" s="23">
        <v>2.195389681668496E-2</v>
      </c>
      <c r="O399" s="23">
        <v>1.495774437214868E-2</v>
      </c>
      <c r="Q399" s="25" t="s">
        <v>4</v>
      </c>
      <c r="R399" s="21">
        <v>1</v>
      </c>
      <c r="S399" s="21">
        <v>3</v>
      </c>
      <c r="T399" s="21">
        <v>4</v>
      </c>
      <c r="U399" s="23">
        <v>7.3222523248151128E-3</v>
      </c>
      <c r="V399" s="23">
        <v>2.1147610320033833E-2</v>
      </c>
      <c r="W399" s="23">
        <v>1.4366268002729592E-2</v>
      </c>
      <c r="Y399" s="25" t="s">
        <v>4</v>
      </c>
      <c r="Z399" s="21">
        <v>1</v>
      </c>
      <c r="AA399" s="21">
        <v>3</v>
      </c>
      <c r="AB399" s="21">
        <v>4</v>
      </c>
      <c r="AC399" s="23">
        <v>9.9870168780585248E-3</v>
      </c>
      <c r="AD399" s="23">
        <v>2.7868091035764053E-2</v>
      </c>
      <c r="AE399" s="23">
        <v>1.925113100394648E-2</v>
      </c>
    </row>
    <row r="400" spans="1:31">
      <c r="A400" s="25" t="s">
        <v>8</v>
      </c>
      <c r="B400" s="21">
        <v>12514</v>
      </c>
      <c r="C400" s="21">
        <v>13122</v>
      </c>
      <c r="D400" s="21">
        <v>25636</v>
      </c>
      <c r="E400" s="23"/>
      <c r="F400" s="23"/>
      <c r="G400" s="23"/>
      <c r="I400" s="25" t="s">
        <v>8</v>
      </c>
      <c r="J400" s="21">
        <v>13077</v>
      </c>
      <c r="K400" s="21">
        <v>13665</v>
      </c>
      <c r="L400" s="21">
        <v>26742</v>
      </c>
      <c r="M400" s="23"/>
      <c r="N400" s="23"/>
      <c r="O400" s="23"/>
      <c r="Q400" s="25" t="s">
        <v>8</v>
      </c>
      <c r="R400" s="21">
        <v>13657</v>
      </c>
      <c r="S400" s="21">
        <v>14186</v>
      </c>
      <c r="T400" s="21">
        <v>27843</v>
      </c>
      <c r="U400" s="23"/>
      <c r="V400" s="23"/>
      <c r="W400" s="23"/>
      <c r="Y400" s="25" t="s">
        <v>8</v>
      </c>
      <c r="Z400" s="21">
        <v>10013</v>
      </c>
      <c r="AA400" s="21">
        <v>10765</v>
      </c>
      <c r="AB400" s="21">
        <v>20778</v>
      </c>
      <c r="AC400" s="23"/>
      <c r="AD400" s="23"/>
      <c r="AE400" s="23"/>
    </row>
    <row r="401" spans="1:31">
      <c r="E401" s="23"/>
      <c r="F401" s="23"/>
      <c r="G401" s="23"/>
      <c r="M401" s="23"/>
      <c r="N401" s="23"/>
      <c r="O401" s="23"/>
      <c r="U401" s="23"/>
      <c r="V401" s="23"/>
      <c r="W401" s="23"/>
      <c r="AC401" s="23"/>
      <c r="AD401" s="23"/>
      <c r="AE401" s="23"/>
    </row>
    <row r="402" spans="1:31">
      <c r="A402" s="10">
        <v>2033</v>
      </c>
      <c r="B402" s="10"/>
      <c r="C402" s="10"/>
      <c r="D402" s="10"/>
      <c r="E402" s="22"/>
      <c r="F402" s="22"/>
      <c r="G402" s="22"/>
      <c r="I402" s="10">
        <v>2033</v>
      </c>
      <c r="J402" s="10"/>
      <c r="K402" s="10"/>
      <c r="L402" s="10"/>
      <c r="M402" s="22"/>
      <c r="N402" s="22"/>
      <c r="O402" s="22"/>
      <c r="Q402" s="10">
        <v>2033</v>
      </c>
      <c r="R402" s="10"/>
      <c r="S402" s="10"/>
      <c r="T402" s="10"/>
      <c r="U402" s="22"/>
      <c r="V402" s="22"/>
      <c r="W402" s="22"/>
      <c r="Y402" s="10">
        <v>2033</v>
      </c>
      <c r="Z402" s="10"/>
      <c r="AA402" s="10"/>
      <c r="AB402" s="10"/>
      <c r="AC402" s="22"/>
      <c r="AD402" s="22"/>
      <c r="AE402" s="22"/>
    </row>
    <row r="403" spans="1:31" s="21" customFormat="1">
      <c r="A403" s="24" t="s">
        <v>15</v>
      </c>
      <c r="B403" s="20" t="s">
        <v>6</v>
      </c>
      <c r="C403" s="20" t="s">
        <v>7</v>
      </c>
      <c r="D403" s="20" t="s">
        <v>8</v>
      </c>
      <c r="E403" s="20" t="s">
        <v>16</v>
      </c>
      <c r="F403" s="20" t="s">
        <v>17</v>
      </c>
      <c r="G403" s="20" t="s">
        <v>18</v>
      </c>
      <c r="I403" s="24" t="s">
        <v>15</v>
      </c>
      <c r="J403" s="20" t="s">
        <v>6</v>
      </c>
      <c r="K403" s="20" t="s">
        <v>7</v>
      </c>
      <c r="L403" s="20" t="s">
        <v>8</v>
      </c>
      <c r="M403" s="20" t="s">
        <v>16</v>
      </c>
      <c r="N403" s="20" t="s">
        <v>17</v>
      </c>
      <c r="O403" s="20" t="s">
        <v>18</v>
      </c>
      <c r="Q403" s="24" t="s">
        <v>15</v>
      </c>
      <c r="R403" s="20" t="s">
        <v>6</v>
      </c>
      <c r="S403" s="20" t="s">
        <v>7</v>
      </c>
      <c r="T403" s="20" t="s">
        <v>8</v>
      </c>
      <c r="U403" s="20" t="s">
        <v>16</v>
      </c>
      <c r="V403" s="20" t="s">
        <v>17</v>
      </c>
      <c r="W403" s="20" t="s">
        <v>18</v>
      </c>
      <c r="Y403" s="24" t="s">
        <v>15</v>
      </c>
      <c r="Z403" s="20" t="s">
        <v>6</v>
      </c>
      <c r="AA403" s="20" t="s">
        <v>7</v>
      </c>
      <c r="AB403" s="20" t="s">
        <v>8</v>
      </c>
      <c r="AC403" s="20" t="s">
        <v>16</v>
      </c>
      <c r="AD403" s="20" t="s">
        <v>17</v>
      </c>
      <c r="AE403" s="20" t="s">
        <v>18</v>
      </c>
    </row>
    <row r="404" spans="1:31">
      <c r="A404" s="25" t="s">
        <v>19</v>
      </c>
      <c r="B404" s="21">
        <v>674</v>
      </c>
      <c r="C404" s="21">
        <v>642</v>
      </c>
      <c r="D404" s="21">
        <v>1316</v>
      </c>
      <c r="E404" s="23">
        <v>5.3543056879567841</v>
      </c>
      <c r="F404" s="23">
        <v>4.8710166919575117</v>
      </c>
      <c r="G404" s="23">
        <v>5.107109593294008</v>
      </c>
      <c r="I404" s="25" t="s">
        <v>19</v>
      </c>
      <c r="J404" s="21">
        <v>746</v>
      </c>
      <c r="K404" s="21">
        <v>710</v>
      </c>
      <c r="L404" s="21">
        <v>1456</v>
      </c>
      <c r="M404" s="23">
        <v>5.651087038860692</v>
      </c>
      <c r="N404" s="23">
        <v>5.155387743247168</v>
      </c>
      <c r="O404" s="23">
        <v>5.3979905831757682</v>
      </c>
      <c r="Q404" s="25" t="s">
        <v>19</v>
      </c>
      <c r="R404" s="21">
        <v>825</v>
      </c>
      <c r="S404" s="21">
        <v>776</v>
      </c>
      <c r="T404" s="21">
        <v>1601</v>
      </c>
      <c r="U404" s="23">
        <v>5.9605519832382052</v>
      </c>
      <c r="V404" s="23">
        <v>5.4114365411436545</v>
      </c>
      <c r="W404" s="23">
        <v>5.6811326780454916</v>
      </c>
      <c r="Y404" s="25" t="s">
        <v>19</v>
      </c>
      <c r="Z404" s="21">
        <v>379</v>
      </c>
      <c r="AA404" s="21">
        <v>357</v>
      </c>
      <c r="AB404" s="21">
        <v>736</v>
      </c>
      <c r="AC404" s="23">
        <v>3.7998796871866851</v>
      </c>
      <c r="AD404" s="23">
        <v>3.3348902382064458</v>
      </c>
      <c r="AE404" s="23">
        <v>3.5591663039798824</v>
      </c>
    </row>
    <row r="405" spans="1:31">
      <c r="A405" s="25" t="s">
        <v>20</v>
      </c>
      <c r="B405" s="21">
        <v>757</v>
      </c>
      <c r="C405" s="21">
        <v>707</v>
      </c>
      <c r="D405" s="21">
        <v>1464</v>
      </c>
      <c r="E405" s="23">
        <v>6.0136638068001274</v>
      </c>
      <c r="F405" s="23">
        <v>5.3641881638846733</v>
      </c>
      <c r="G405" s="23">
        <v>5.6814653834212976</v>
      </c>
      <c r="I405" s="25" t="s">
        <v>20</v>
      </c>
      <c r="J405" s="21">
        <v>811</v>
      </c>
      <c r="K405" s="21">
        <v>752</v>
      </c>
      <c r="L405" s="21">
        <v>1563</v>
      </c>
      <c r="M405" s="23">
        <v>6.1434739792439972</v>
      </c>
      <c r="N405" s="23">
        <v>5.4603543421434795</v>
      </c>
      <c r="O405" s="23">
        <v>5.7946835724613504</v>
      </c>
      <c r="Q405" s="25" t="s">
        <v>20</v>
      </c>
      <c r="R405" s="21">
        <v>867</v>
      </c>
      <c r="S405" s="21">
        <v>801</v>
      </c>
      <c r="T405" s="21">
        <v>1668</v>
      </c>
      <c r="U405" s="23">
        <v>6.2639982660212405</v>
      </c>
      <c r="V405" s="23">
        <v>5.5857740585774058</v>
      </c>
      <c r="W405" s="23">
        <v>5.9188815159149781</v>
      </c>
      <c r="Y405" s="25" t="s">
        <v>20</v>
      </c>
      <c r="Z405" s="21">
        <v>445</v>
      </c>
      <c r="AA405" s="21">
        <v>424</v>
      </c>
      <c r="AB405" s="21">
        <v>869</v>
      </c>
      <c r="AC405" s="23">
        <v>4.4616001604170847</v>
      </c>
      <c r="AD405" s="23">
        <v>3.9607659971975711</v>
      </c>
      <c r="AE405" s="23">
        <v>4.2023308670632042</v>
      </c>
    </row>
    <row r="406" spans="1:31">
      <c r="A406" s="25" t="s">
        <v>21</v>
      </c>
      <c r="B406" s="21">
        <v>852</v>
      </c>
      <c r="C406" s="21">
        <v>783</v>
      </c>
      <c r="D406" s="21">
        <v>1635</v>
      </c>
      <c r="E406" s="23">
        <v>6.7683508102955185</v>
      </c>
      <c r="F406" s="23">
        <v>5.9408194233687404</v>
      </c>
      <c r="G406" s="23">
        <v>6.3450791679602601</v>
      </c>
      <c r="I406" s="25" t="s">
        <v>21</v>
      </c>
      <c r="J406" s="21">
        <v>876</v>
      </c>
      <c r="K406" s="21">
        <v>797</v>
      </c>
      <c r="L406" s="21">
        <v>1673</v>
      </c>
      <c r="M406" s="23">
        <v>6.6358609196273015</v>
      </c>
      <c r="N406" s="23">
        <v>5.7871042695323842</v>
      </c>
      <c r="O406" s="23">
        <v>6.2024987950913877</v>
      </c>
      <c r="Q406" s="25" t="s">
        <v>21</v>
      </c>
      <c r="R406" s="21">
        <v>911</v>
      </c>
      <c r="S406" s="21">
        <v>842</v>
      </c>
      <c r="T406" s="21">
        <v>1753</v>
      </c>
      <c r="U406" s="23">
        <v>6.5818943717939451</v>
      </c>
      <c r="V406" s="23">
        <v>5.8716875871687586</v>
      </c>
      <c r="W406" s="23">
        <v>6.2205031758986546</v>
      </c>
      <c r="Y406" s="25" t="s">
        <v>21</v>
      </c>
      <c r="Z406" s="21">
        <v>606</v>
      </c>
      <c r="AA406" s="21">
        <v>580</v>
      </c>
      <c r="AB406" s="21">
        <v>1186</v>
      </c>
      <c r="AC406" s="23">
        <v>6.0757970723882098</v>
      </c>
      <c r="AD406" s="23">
        <v>5.4180289584306403</v>
      </c>
      <c r="AE406" s="23">
        <v>5.7352870061414967</v>
      </c>
    </row>
    <row r="407" spans="1:31">
      <c r="A407" s="25" t="s">
        <v>22</v>
      </c>
      <c r="B407" s="21">
        <v>888</v>
      </c>
      <c r="C407" s="21">
        <v>747</v>
      </c>
      <c r="D407" s="21">
        <v>1635</v>
      </c>
      <c r="E407" s="23">
        <v>7.0543374642516685</v>
      </c>
      <c r="F407" s="23">
        <v>5.6676783004552354</v>
      </c>
      <c r="G407" s="23">
        <v>6.3450791679602601</v>
      </c>
      <c r="I407" s="25" t="s">
        <v>22</v>
      </c>
      <c r="J407" s="21">
        <v>901</v>
      </c>
      <c r="K407" s="21">
        <v>778</v>
      </c>
      <c r="L407" s="21">
        <v>1679</v>
      </c>
      <c r="M407" s="23">
        <v>6.8252405120824182</v>
      </c>
      <c r="N407" s="23">
        <v>5.6491431890792914</v>
      </c>
      <c r="O407" s="23">
        <v>6.2247432617802989</v>
      </c>
      <c r="Q407" s="25" t="s">
        <v>22</v>
      </c>
      <c r="R407" s="21">
        <v>913</v>
      </c>
      <c r="S407" s="21">
        <v>795</v>
      </c>
      <c r="T407" s="21">
        <v>1708</v>
      </c>
      <c r="U407" s="23">
        <v>6.5963441947836143</v>
      </c>
      <c r="V407" s="23">
        <v>5.543933054393305</v>
      </c>
      <c r="W407" s="23">
        <v>6.0608211206131797</v>
      </c>
      <c r="Y407" s="25" t="s">
        <v>22</v>
      </c>
      <c r="Z407" s="21">
        <v>782</v>
      </c>
      <c r="AA407" s="21">
        <v>703</v>
      </c>
      <c r="AB407" s="21">
        <v>1485</v>
      </c>
      <c r="AC407" s="23">
        <v>7.8403850010026073</v>
      </c>
      <c r="AD407" s="23">
        <v>6.5670247547874832</v>
      </c>
      <c r="AE407" s="23">
        <v>7.1811983171333233</v>
      </c>
    </row>
    <row r="408" spans="1:31">
      <c r="A408" s="25" t="s">
        <v>23</v>
      </c>
      <c r="B408" s="21">
        <v>679</v>
      </c>
      <c r="C408" s="21">
        <v>602</v>
      </c>
      <c r="D408" s="21">
        <v>1281</v>
      </c>
      <c r="E408" s="23">
        <v>5.3940260565618052</v>
      </c>
      <c r="F408" s="23">
        <v>4.5675265553869497</v>
      </c>
      <c r="G408" s="23">
        <v>4.9712822104936354</v>
      </c>
      <c r="I408" s="25" t="s">
        <v>23</v>
      </c>
      <c r="J408" s="21">
        <v>687</v>
      </c>
      <c r="K408" s="21">
        <v>648</v>
      </c>
      <c r="L408" s="21">
        <v>1335</v>
      </c>
      <c r="M408" s="23">
        <v>5.2041512006666162</v>
      </c>
      <c r="N408" s="23">
        <v>4.7051989544002328</v>
      </c>
      <c r="O408" s="23">
        <v>4.9493938382827274</v>
      </c>
      <c r="Q408" s="25" t="s">
        <v>23</v>
      </c>
      <c r="R408" s="21">
        <v>705</v>
      </c>
      <c r="S408" s="21">
        <v>659</v>
      </c>
      <c r="T408" s="21">
        <v>1364</v>
      </c>
      <c r="U408" s="23">
        <v>5.0935626038581026</v>
      </c>
      <c r="V408" s="23">
        <v>4.5955369595536961</v>
      </c>
      <c r="W408" s="23">
        <v>4.8401405202086512</v>
      </c>
      <c r="Y408" s="25" t="s">
        <v>23</v>
      </c>
      <c r="Z408" s="21">
        <v>624</v>
      </c>
      <c r="AA408" s="21">
        <v>563</v>
      </c>
      <c r="AB408" s="21">
        <v>1187</v>
      </c>
      <c r="AC408" s="23">
        <v>6.2562662923601371</v>
      </c>
      <c r="AD408" s="23">
        <v>5.2592246613731897</v>
      </c>
      <c r="AE408" s="23">
        <v>5.7401228299240774</v>
      </c>
    </row>
    <row r="409" spans="1:31">
      <c r="A409" s="25" t="s">
        <v>24</v>
      </c>
      <c r="B409" s="21">
        <v>538</v>
      </c>
      <c r="C409" s="21">
        <v>600</v>
      </c>
      <c r="D409" s="21">
        <v>1138</v>
      </c>
      <c r="E409" s="23">
        <v>4.2739116619002226</v>
      </c>
      <c r="F409" s="23">
        <v>4.5523520485584212</v>
      </c>
      <c r="G409" s="23">
        <v>4.4163303321949705</v>
      </c>
      <c r="I409" s="25" t="s">
        <v>24</v>
      </c>
      <c r="J409" s="21">
        <v>578</v>
      </c>
      <c r="K409" s="21">
        <v>674</v>
      </c>
      <c r="L409" s="21">
        <v>1252</v>
      </c>
      <c r="M409" s="23">
        <v>4.3784561775623061</v>
      </c>
      <c r="N409" s="23">
        <v>4.8939878013360447</v>
      </c>
      <c r="O409" s="23">
        <v>4.6416787157527901</v>
      </c>
      <c r="Q409" s="25" t="s">
        <v>24</v>
      </c>
      <c r="R409" s="21">
        <v>627</v>
      </c>
      <c r="S409" s="21">
        <v>733</v>
      </c>
      <c r="T409" s="21">
        <v>1360</v>
      </c>
      <c r="U409" s="23">
        <v>4.5300195072610361</v>
      </c>
      <c r="V409" s="23">
        <v>5.1115760111576005</v>
      </c>
      <c r="W409" s="23">
        <v>4.8259465597388314</v>
      </c>
      <c r="Y409" s="25" t="s">
        <v>24</v>
      </c>
      <c r="Z409" s="21">
        <v>432</v>
      </c>
      <c r="AA409" s="21">
        <v>425</v>
      </c>
      <c r="AB409" s="21">
        <v>857</v>
      </c>
      <c r="AC409" s="23">
        <v>4.3312612793262488</v>
      </c>
      <c r="AD409" s="23">
        <v>3.9701074264362446</v>
      </c>
      <c r="AE409" s="23">
        <v>4.1443009816722274</v>
      </c>
    </row>
    <row r="410" spans="1:31">
      <c r="A410" s="25" t="s">
        <v>25</v>
      </c>
      <c r="B410" s="21">
        <v>552</v>
      </c>
      <c r="C410" s="21">
        <v>649</v>
      </c>
      <c r="D410" s="21">
        <v>1201</v>
      </c>
      <c r="E410" s="23">
        <v>4.3851286939942797</v>
      </c>
      <c r="F410" s="23">
        <v>4.9241274658573593</v>
      </c>
      <c r="G410" s="23">
        <v>4.6608196212356408</v>
      </c>
      <c r="I410" s="25" t="s">
        <v>25</v>
      </c>
      <c r="J410" s="21">
        <v>660</v>
      </c>
      <c r="K410" s="21">
        <v>742</v>
      </c>
      <c r="L410" s="21">
        <v>1402</v>
      </c>
      <c r="M410" s="23">
        <v>4.99962124081509</v>
      </c>
      <c r="N410" s="23">
        <v>5.3877432471681672</v>
      </c>
      <c r="O410" s="23">
        <v>5.1977903829755681</v>
      </c>
      <c r="Q410" s="25" t="s">
        <v>25</v>
      </c>
      <c r="R410" s="21">
        <v>754</v>
      </c>
      <c r="S410" s="21">
        <v>842</v>
      </c>
      <c r="T410" s="21">
        <v>1596</v>
      </c>
      <c r="U410" s="23">
        <v>5.447583267104978</v>
      </c>
      <c r="V410" s="23">
        <v>5.8716875871687586</v>
      </c>
      <c r="W410" s="23">
        <v>5.6633902274582164</v>
      </c>
      <c r="Y410" s="25" t="s">
        <v>25</v>
      </c>
      <c r="Z410" s="21">
        <v>327</v>
      </c>
      <c r="AA410" s="21">
        <v>314</v>
      </c>
      <c r="AB410" s="21">
        <v>641</v>
      </c>
      <c r="AC410" s="23">
        <v>3.278524162823341</v>
      </c>
      <c r="AD410" s="23">
        <v>2.9332087809434841</v>
      </c>
      <c r="AE410" s="23">
        <v>3.0997630446346536</v>
      </c>
    </row>
    <row r="411" spans="1:31">
      <c r="A411" s="25" t="s">
        <v>26</v>
      </c>
      <c r="B411" s="21">
        <v>739</v>
      </c>
      <c r="C411" s="21">
        <v>848</v>
      </c>
      <c r="D411" s="21">
        <v>1587</v>
      </c>
      <c r="E411" s="23">
        <v>5.8706704798220528</v>
      </c>
      <c r="F411" s="23">
        <v>6.4339908952959028</v>
      </c>
      <c r="G411" s="23">
        <v>6.1588016144054638</v>
      </c>
      <c r="I411" s="25" t="s">
        <v>26</v>
      </c>
      <c r="J411" s="21">
        <v>856</v>
      </c>
      <c r="K411" s="21">
        <v>929</v>
      </c>
      <c r="L411" s="21">
        <v>1785</v>
      </c>
      <c r="M411" s="23">
        <v>6.4843572456632064</v>
      </c>
      <c r="N411" s="23">
        <v>6.745570723206507</v>
      </c>
      <c r="O411" s="23">
        <v>6.6177288399510621</v>
      </c>
      <c r="Q411" s="25" t="s">
        <v>26</v>
      </c>
      <c r="R411" s="21">
        <v>971</v>
      </c>
      <c r="S411" s="21">
        <v>1018</v>
      </c>
      <c r="T411" s="21">
        <v>1989</v>
      </c>
      <c r="U411" s="23">
        <v>7.0153890614839964</v>
      </c>
      <c r="V411" s="23">
        <v>7.0990237099023705</v>
      </c>
      <c r="W411" s="23">
        <v>7.0579468436180406</v>
      </c>
      <c r="Y411" s="25" t="s">
        <v>26</v>
      </c>
      <c r="Z411" s="21">
        <v>376</v>
      </c>
      <c r="AA411" s="21">
        <v>399</v>
      </c>
      <c r="AB411" s="21">
        <v>775</v>
      </c>
      <c r="AC411" s="23">
        <v>3.7698014838580312</v>
      </c>
      <c r="AD411" s="23">
        <v>3.7272302662307335</v>
      </c>
      <c r="AE411" s="23">
        <v>3.7477634315005561</v>
      </c>
    </row>
    <row r="412" spans="1:31">
      <c r="A412" s="25" t="s">
        <v>27</v>
      </c>
      <c r="B412" s="21">
        <v>1013</v>
      </c>
      <c r="C412" s="21">
        <v>995</v>
      </c>
      <c r="D412" s="21">
        <v>2008</v>
      </c>
      <c r="E412" s="23">
        <v>8.0473466793771848</v>
      </c>
      <c r="F412" s="23">
        <v>7.5493171471927161</v>
      </c>
      <c r="G412" s="23">
        <v>7.7926109903756586</v>
      </c>
      <c r="I412" s="25" t="s">
        <v>27</v>
      </c>
      <c r="J412" s="21">
        <v>1100</v>
      </c>
      <c r="K412" s="21">
        <v>1050</v>
      </c>
      <c r="L412" s="21">
        <v>2150</v>
      </c>
      <c r="M412" s="23">
        <v>8.3327020680251493</v>
      </c>
      <c r="N412" s="23">
        <v>7.6241649724077831</v>
      </c>
      <c r="O412" s="23">
        <v>7.9709338968598233</v>
      </c>
      <c r="Q412" s="25" t="s">
        <v>27</v>
      </c>
      <c r="R412" s="21">
        <v>1192</v>
      </c>
      <c r="S412" s="21">
        <v>1114</v>
      </c>
      <c r="T412" s="21">
        <v>2306</v>
      </c>
      <c r="U412" s="23">
        <v>8.6120945018423534</v>
      </c>
      <c r="V412" s="23">
        <v>7.7684797768479781</v>
      </c>
      <c r="W412" s="23">
        <v>8.1828182108512824</v>
      </c>
      <c r="Y412" s="25" t="s">
        <v>27</v>
      </c>
      <c r="Z412" s="21">
        <v>587</v>
      </c>
      <c r="AA412" s="21">
        <v>571</v>
      </c>
      <c r="AB412" s="21">
        <v>1158</v>
      </c>
      <c r="AC412" s="23">
        <v>5.8853017846400641</v>
      </c>
      <c r="AD412" s="23">
        <v>5.3339560952825789</v>
      </c>
      <c r="AE412" s="23">
        <v>5.5998839402292182</v>
      </c>
    </row>
    <row r="413" spans="1:31">
      <c r="A413" s="25" t="s">
        <v>28</v>
      </c>
      <c r="B413" s="21">
        <v>1031</v>
      </c>
      <c r="C413" s="21">
        <v>1078</v>
      </c>
      <c r="D413" s="21">
        <v>2109</v>
      </c>
      <c r="E413" s="23">
        <v>8.1903400063552603</v>
      </c>
      <c r="F413" s="23">
        <v>8.1790591805766315</v>
      </c>
      <c r="G413" s="23">
        <v>8.1845700093138785</v>
      </c>
      <c r="I413" s="25" t="s">
        <v>28</v>
      </c>
      <c r="J413" s="21">
        <v>1092</v>
      </c>
      <c r="K413" s="21">
        <v>1117</v>
      </c>
      <c r="L413" s="21">
        <v>2209</v>
      </c>
      <c r="M413" s="23">
        <v>8.2721005984395113</v>
      </c>
      <c r="N413" s="23">
        <v>8.1106593087423757</v>
      </c>
      <c r="O413" s="23">
        <v>8.1896711526341157</v>
      </c>
      <c r="Q413" s="25" t="s">
        <v>28</v>
      </c>
      <c r="R413" s="21">
        <v>1137</v>
      </c>
      <c r="S413" s="21">
        <v>1136</v>
      </c>
      <c r="T413" s="21">
        <v>2273</v>
      </c>
      <c r="U413" s="23">
        <v>8.214724369626472</v>
      </c>
      <c r="V413" s="23">
        <v>7.9218967921896795</v>
      </c>
      <c r="W413" s="23">
        <v>8.0657180369752659</v>
      </c>
      <c r="Y413" s="25" t="s">
        <v>28</v>
      </c>
      <c r="Z413" s="21">
        <v>752</v>
      </c>
      <c r="AA413" s="21">
        <v>882</v>
      </c>
      <c r="AB413" s="21">
        <v>1634</v>
      </c>
      <c r="AC413" s="23">
        <v>7.5396029677160623</v>
      </c>
      <c r="AD413" s="23">
        <v>8.2391405885100433</v>
      </c>
      <c r="AE413" s="23">
        <v>7.9017360607379459</v>
      </c>
    </row>
    <row r="414" spans="1:31">
      <c r="A414" s="25" t="s">
        <v>29</v>
      </c>
      <c r="B414" s="21">
        <v>1102</v>
      </c>
      <c r="C414" s="21">
        <v>1079</v>
      </c>
      <c r="D414" s="21">
        <v>2181</v>
      </c>
      <c r="E414" s="23">
        <v>8.7543692405465521</v>
      </c>
      <c r="F414" s="23">
        <v>8.1866464339908944</v>
      </c>
      <c r="G414" s="23">
        <v>8.4639863396460715</v>
      </c>
      <c r="I414" s="25" t="s">
        <v>29</v>
      </c>
      <c r="J414" s="21">
        <v>1127</v>
      </c>
      <c r="K414" s="21">
        <v>1094</v>
      </c>
      <c r="L414" s="21">
        <v>2221</v>
      </c>
      <c r="M414" s="23">
        <v>8.5372320278766765</v>
      </c>
      <c r="N414" s="23">
        <v>7.9436537902991571</v>
      </c>
      <c r="O414" s="23">
        <v>8.2341600860119382</v>
      </c>
      <c r="Q414" s="25" t="s">
        <v>29</v>
      </c>
      <c r="R414" s="21">
        <v>1142</v>
      </c>
      <c r="S414" s="21">
        <v>1120</v>
      </c>
      <c r="T414" s="21">
        <v>2262</v>
      </c>
      <c r="U414" s="23">
        <v>8.2508489271006429</v>
      </c>
      <c r="V414" s="23">
        <v>7.8103207810320781</v>
      </c>
      <c r="W414" s="23">
        <v>8.026684645683261</v>
      </c>
      <c r="Y414" s="25" t="s">
        <v>29</v>
      </c>
      <c r="Z414" s="21">
        <v>968</v>
      </c>
      <c r="AA414" s="21">
        <v>1006</v>
      </c>
      <c r="AB414" s="21">
        <v>1974</v>
      </c>
      <c r="AC414" s="23">
        <v>9.7052336073791867</v>
      </c>
      <c r="AD414" s="23">
        <v>9.3974778141055584</v>
      </c>
      <c r="AE414" s="23">
        <v>9.5459161468156104</v>
      </c>
    </row>
    <row r="415" spans="1:31">
      <c r="A415" s="25" t="s">
        <v>30</v>
      </c>
      <c r="B415" s="21">
        <v>1114</v>
      </c>
      <c r="C415" s="21">
        <v>1016</v>
      </c>
      <c r="D415" s="21">
        <v>2130</v>
      </c>
      <c r="E415" s="23">
        <v>8.8496981251986018</v>
      </c>
      <c r="F415" s="23">
        <v>7.7086494688922604</v>
      </c>
      <c r="G415" s="23">
        <v>8.2660664389941019</v>
      </c>
      <c r="I415" s="25" t="s">
        <v>30</v>
      </c>
      <c r="J415" s="21">
        <v>1124</v>
      </c>
      <c r="K415" s="21">
        <v>1033</v>
      </c>
      <c r="L415" s="21">
        <v>2157</v>
      </c>
      <c r="M415" s="23">
        <v>8.5145064767820617</v>
      </c>
      <c r="N415" s="23">
        <v>7.5007261109497527</v>
      </c>
      <c r="O415" s="23">
        <v>7.9968857746635518</v>
      </c>
      <c r="Q415" s="25" t="s">
        <v>30</v>
      </c>
      <c r="R415" s="21">
        <v>1144</v>
      </c>
      <c r="S415" s="21">
        <v>1048</v>
      </c>
      <c r="T415" s="21">
        <v>2192</v>
      </c>
      <c r="U415" s="23">
        <v>8.2652987500903112</v>
      </c>
      <c r="V415" s="23">
        <v>7.3082287308228731</v>
      </c>
      <c r="W415" s="23">
        <v>7.7782903374614101</v>
      </c>
      <c r="Y415" s="25" t="s">
        <v>30</v>
      </c>
      <c r="Z415" s="21">
        <v>1035</v>
      </c>
      <c r="AA415" s="21">
        <v>992</v>
      </c>
      <c r="AB415" s="21">
        <v>2027</v>
      </c>
      <c r="AC415" s="23">
        <v>10.376980148385803</v>
      </c>
      <c r="AD415" s="23">
        <v>9.2666978047641297</v>
      </c>
      <c r="AE415" s="23">
        <v>9.8022148072924224</v>
      </c>
    </row>
    <row r="416" spans="1:31">
      <c r="A416" s="25" t="s">
        <v>31</v>
      </c>
      <c r="B416" s="21">
        <v>753</v>
      </c>
      <c r="C416" s="21">
        <v>703</v>
      </c>
      <c r="D416" s="21">
        <v>1456</v>
      </c>
      <c r="E416" s="23">
        <v>5.9818875119161108</v>
      </c>
      <c r="F416" s="23">
        <v>5.3338391502276181</v>
      </c>
      <c r="G416" s="23">
        <v>5.6504191244954978</v>
      </c>
      <c r="I416" s="25" t="s">
        <v>31</v>
      </c>
      <c r="J416" s="21">
        <v>753</v>
      </c>
      <c r="K416" s="21">
        <v>717</v>
      </c>
      <c r="L416" s="21">
        <v>1470</v>
      </c>
      <c r="M416" s="23">
        <v>5.7041133247481248</v>
      </c>
      <c r="N416" s="23">
        <v>5.206215509729887</v>
      </c>
      <c r="O416" s="23">
        <v>5.4498943387832277</v>
      </c>
      <c r="Q416" s="25" t="s">
        <v>31</v>
      </c>
      <c r="R416" s="21">
        <v>769</v>
      </c>
      <c r="S416" s="21">
        <v>709</v>
      </c>
      <c r="T416" s="21">
        <v>1478</v>
      </c>
      <c r="U416" s="23">
        <v>5.5559569395274906</v>
      </c>
      <c r="V416" s="23">
        <v>4.9442119944211989</v>
      </c>
      <c r="W416" s="23">
        <v>5.2446683935985243</v>
      </c>
      <c r="Y416" s="25" t="s">
        <v>31</v>
      </c>
      <c r="Z416" s="21">
        <v>721</v>
      </c>
      <c r="AA416" s="21">
        <v>710</v>
      </c>
      <c r="AB416" s="21">
        <v>1431</v>
      </c>
      <c r="AC416" s="23">
        <v>7.2287948666532991</v>
      </c>
      <c r="AD416" s="23">
        <v>6.6324147594581966</v>
      </c>
      <c r="AE416" s="23">
        <v>6.9200638328739297</v>
      </c>
    </row>
    <row r="417" spans="1:31">
      <c r="A417" s="25" t="s">
        <v>32</v>
      </c>
      <c r="B417" s="21">
        <v>503</v>
      </c>
      <c r="C417" s="21">
        <v>543</v>
      </c>
      <c r="D417" s="21">
        <v>1046</v>
      </c>
      <c r="E417" s="23">
        <v>3.9958690816650781</v>
      </c>
      <c r="F417" s="23">
        <v>4.1198786039453719</v>
      </c>
      <c r="G417" s="23">
        <v>4.059298354548277</v>
      </c>
      <c r="I417" s="25" t="s">
        <v>32</v>
      </c>
      <c r="J417" s="21">
        <v>501</v>
      </c>
      <c r="K417" s="21">
        <v>540</v>
      </c>
      <c r="L417" s="21">
        <v>1041</v>
      </c>
      <c r="M417" s="23">
        <v>3.7951670328005456</v>
      </c>
      <c r="N417" s="23">
        <v>3.9209991286668604</v>
      </c>
      <c r="O417" s="23">
        <v>3.8594149705260818</v>
      </c>
      <c r="Q417" s="25" t="s">
        <v>32</v>
      </c>
      <c r="R417" s="21">
        <v>495</v>
      </c>
      <c r="S417" s="21">
        <v>532</v>
      </c>
      <c r="T417" s="21">
        <v>1027</v>
      </c>
      <c r="U417" s="23">
        <v>3.5763311899429233</v>
      </c>
      <c r="V417" s="23">
        <v>3.7099023709902368</v>
      </c>
      <c r="W417" s="23">
        <v>3.6442993506263086</v>
      </c>
      <c r="Y417" s="25" t="s">
        <v>32</v>
      </c>
      <c r="Z417" s="21">
        <v>492</v>
      </c>
      <c r="AA417" s="21">
        <v>553</v>
      </c>
      <c r="AB417" s="21">
        <v>1045</v>
      </c>
      <c r="AC417" s="23">
        <v>4.9328253458993379</v>
      </c>
      <c r="AD417" s="23">
        <v>5.1658103689864552</v>
      </c>
      <c r="AE417" s="23">
        <v>5.0534358527975245</v>
      </c>
    </row>
    <row r="418" spans="1:31">
      <c r="A418" s="25" t="s">
        <v>33</v>
      </c>
      <c r="B418" s="21">
        <v>414</v>
      </c>
      <c r="C418" s="21">
        <v>502</v>
      </c>
      <c r="D418" s="21">
        <v>916</v>
      </c>
      <c r="E418" s="23">
        <v>3.28884652049571</v>
      </c>
      <c r="F418" s="23">
        <v>3.8088012139605465</v>
      </c>
      <c r="G418" s="23">
        <v>3.5547966470040362</v>
      </c>
      <c r="I418" s="25" t="s">
        <v>33</v>
      </c>
      <c r="J418" s="21">
        <v>411</v>
      </c>
      <c r="K418" s="21">
        <v>496</v>
      </c>
      <c r="L418" s="21">
        <v>907</v>
      </c>
      <c r="M418" s="23">
        <v>3.1134004999621241</v>
      </c>
      <c r="N418" s="23">
        <v>3.6015103107754869</v>
      </c>
      <c r="O418" s="23">
        <v>3.3626218811404001</v>
      </c>
      <c r="Q418" s="25" t="s">
        <v>33</v>
      </c>
      <c r="R418" s="21">
        <v>407</v>
      </c>
      <c r="S418" s="21">
        <v>500</v>
      </c>
      <c r="T418" s="21">
        <v>907</v>
      </c>
      <c r="U418" s="23">
        <v>2.9405389783975147</v>
      </c>
      <c r="V418" s="23">
        <v>3.4867503486750349</v>
      </c>
      <c r="W418" s="23">
        <v>3.2184805365317057</v>
      </c>
      <c r="Y418" s="25" t="s">
        <v>33</v>
      </c>
      <c r="Z418" s="21">
        <v>437</v>
      </c>
      <c r="AA418" s="21">
        <v>531</v>
      </c>
      <c r="AB418" s="21">
        <v>968</v>
      </c>
      <c r="AC418" s="23">
        <v>4.3813916182073394</v>
      </c>
      <c r="AD418" s="23">
        <v>4.9602989257356374</v>
      </c>
      <c r="AE418" s="23">
        <v>4.6810774215387587</v>
      </c>
    </row>
    <row r="419" spans="1:31">
      <c r="A419" s="25" t="s">
        <v>34</v>
      </c>
      <c r="B419" s="21">
        <v>397</v>
      </c>
      <c r="C419" s="21">
        <v>609</v>
      </c>
      <c r="D419" s="21">
        <v>1006</v>
      </c>
      <c r="E419" s="23">
        <v>3.1537972672386401</v>
      </c>
      <c r="F419" s="23">
        <v>4.6206373292867982</v>
      </c>
      <c r="G419" s="23">
        <v>3.9040670599192797</v>
      </c>
      <c r="I419" s="25" t="s">
        <v>34</v>
      </c>
      <c r="J419" s="21">
        <v>393</v>
      </c>
      <c r="K419" s="21">
        <v>615</v>
      </c>
      <c r="L419" s="21">
        <v>1008</v>
      </c>
      <c r="M419" s="23">
        <v>2.9770471933944398</v>
      </c>
      <c r="N419" s="23">
        <v>4.4655823409817019</v>
      </c>
      <c r="O419" s="23">
        <v>3.7370704037370701</v>
      </c>
      <c r="Q419" s="25" t="s">
        <v>34</v>
      </c>
      <c r="R419" s="21">
        <v>398</v>
      </c>
      <c r="S419" s="21">
        <v>616</v>
      </c>
      <c r="T419" s="21">
        <v>1014</v>
      </c>
      <c r="U419" s="23">
        <v>2.8755147749440071</v>
      </c>
      <c r="V419" s="23">
        <v>4.2956764295676431</v>
      </c>
      <c r="W419" s="23">
        <v>3.5981689790993934</v>
      </c>
      <c r="Y419" s="25" t="s">
        <v>34</v>
      </c>
      <c r="Z419" s="21">
        <v>431</v>
      </c>
      <c r="AA419" s="21">
        <v>626</v>
      </c>
      <c r="AB419" s="21">
        <v>1057</v>
      </c>
      <c r="AC419" s="23">
        <v>4.3212352115500297</v>
      </c>
      <c r="AD419" s="23">
        <v>5.8477347034096221</v>
      </c>
      <c r="AE419" s="23">
        <v>5.1114657381885005</v>
      </c>
    </row>
    <row r="420" spans="1:31">
      <c r="A420" s="25" t="s">
        <v>35</v>
      </c>
      <c r="B420" s="21">
        <v>360</v>
      </c>
      <c r="C420" s="21">
        <v>578</v>
      </c>
      <c r="D420" s="21">
        <v>938</v>
      </c>
      <c r="E420" s="23">
        <v>2.8598665395614873</v>
      </c>
      <c r="F420" s="23">
        <v>4.3854324734446131</v>
      </c>
      <c r="G420" s="23">
        <v>3.6401738590499848</v>
      </c>
      <c r="I420" s="25" t="s">
        <v>35</v>
      </c>
      <c r="J420" s="21">
        <v>362</v>
      </c>
      <c r="K420" s="21">
        <v>578</v>
      </c>
      <c r="L420" s="21">
        <v>940</v>
      </c>
      <c r="M420" s="23">
        <v>2.742216498750095</v>
      </c>
      <c r="N420" s="23">
        <v>4.196921289573047</v>
      </c>
      <c r="O420" s="23">
        <v>3.4849664479294109</v>
      </c>
      <c r="Q420" s="25" t="s">
        <v>35</v>
      </c>
      <c r="R420" s="21">
        <v>361</v>
      </c>
      <c r="S420" s="21">
        <v>586</v>
      </c>
      <c r="T420" s="21">
        <v>947</v>
      </c>
      <c r="U420" s="23">
        <v>2.6081930496351418</v>
      </c>
      <c r="V420" s="23">
        <v>4.0864714086471405</v>
      </c>
      <c r="W420" s="23">
        <v>3.3604201412299068</v>
      </c>
      <c r="Y420" s="25" t="s">
        <v>35</v>
      </c>
      <c r="Z420" s="21">
        <v>358</v>
      </c>
      <c r="AA420" s="21">
        <v>572</v>
      </c>
      <c r="AB420" s="21">
        <v>930</v>
      </c>
      <c r="AC420" s="23">
        <v>3.5893322638861038</v>
      </c>
      <c r="AD420" s="23">
        <v>5.343297524521252</v>
      </c>
      <c r="AE420" s="23">
        <v>4.4973161178006675</v>
      </c>
    </row>
    <row r="421" spans="1:31">
      <c r="A421" s="25" t="s">
        <v>36</v>
      </c>
      <c r="B421" s="21">
        <v>149</v>
      </c>
      <c r="C421" s="21">
        <v>337</v>
      </c>
      <c r="D421" s="21">
        <v>486</v>
      </c>
      <c r="E421" s="23">
        <v>1.1836669844296155</v>
      </c>
      <c r="F421" s="23">
        <v>2.5569044006069803</v>
      </c>
      <c r="G421" s="23">
        <v>1.8860602297423159</v>
      </c>
      <c r="I421" s="25" t="s">
        <v>36</v>
      </c>
      <c r="J421" s="21">
        <v>149</v>
      </c>
      <c r="K421" s="21">
        <v>337</v>
      </c>
      <c r="L421" s="21">
        <v>486</v>
      </c>
      <c r="M421" s="23">
        <v>1.1287023710324977</v>
      </c>
      <c r="N421" s="23">
        <v>2.4469939006680224</v>
      </c>
      <c r="O421" s="23">
        <v>1.8018018018018018</v>
      </c>
      <c r="Q421" s="25" t="s">
        <v>36</v>
      </c>
      <c r="R421" s="21">
        <v>149</v>
      </c>
      <c r="S421" s="21">
        <v>345</v>
      </c>
      <c r="T421" s="21">
        <v>494</v>
      </c>
      <c r="U421" s="23">
        <v>1.0765118127302942</v>
      </c>
      <c r="V421" s="23">
        <v>2.4058577405857742</v>
      </c>
      <c r="W421" s="23">
        <v>1.7529541180227814</v>
      </c>
      <c r="Y421" s="25" t="s">
        <v>36</v>
      </c>
      <c r="Z421" s="21">
        <v>149</v>
      </c>
      <c r="AA421" s="21">
        <v>337</v>
      </c>
      <c r="AB421" s="21">
        <v>486</v>
      </c>
      <c r="AC421" s="23">
        <v>1.493884098656507</v>
      </c>
      <c r="AD421" s="23">
        <v>3.1480616534329751</v>
      </c>
      <c r="AE421" s="23">
        <v>2.3502103583345422</v>
      </c>
    </row>
    <row r="422" spans="1:31">
      <c r="A422" s="25" t="s">
        <v>37</v>
      </c>
      <c r="B422" s="21">
        <v>61</v>
      </c>
      <c r="C422" s="21">
        <v>123</v>
      </c>
      <c r="D422" s="21">
        <v>184</v>
      </c>
      <c r="E422" s="23">
        <v>0.484588496981252</v>
      </c>
      <c r="F422" s="23">
        <v>0.93323216995447655</v>
      </c>
      <c r="G422" s="23">
        <v>0.71406395529338718</v>
      </c>
      <c r="I422" s="25" t="s">
        <v>37</v>
      </c>
      <c r="J422" s="21">
        <v>61</v>
      </c>
      <c r="K422" s="21">
        <v>126</v>
      </c>
      <c r="L422" s="21">
        <v>187</v>
      </c>
      <c r="M422" s="23">
        <v>0.46208620559048552</v>
      </c>
      <c r="N422" s="23">
        <v>0.91489979668893406</v>
      </c>
      <c r="O422" s="23">
        <v>0.69328587847106371</v>
      </c>
      <c r="Q422" s="25" t="s">
        <v>37</v>
      </c>
      <c r="R422" s="21">
        <v>61</v>
      </c>
      <c r="S422" s="21">
        <v>129</v>
      </c>
      <c r="T422" s="21">
        <v>190</v>
      </c>
      <c r="U422" s="23">
        <v>0.44071960118488546</v>
      </c>
      <c r="V422" s="23">
        <v>0.89958158995815907</v>
      </c>
      <c r="W422" s="23">
        <v>0.67421312231645436</v>
      </c>
      <c r="Y422" s="25" t="s">
        <v>37</v>
      </c>
      <c r="Z422" s="21">
        <v>61</v>
      </c>
      <c r="AA422" s="21">
        <v>121</v>
      </c>
      <c r="AB422" s="21">
        <v>182</v>
      </c>
      <c r="AC422" s="23">
        <v>0.6115901343493082</v>
      </c>
      <c r="AD422" s="23">
        <v>1.1303129378794956</v>
      </c>
      <c r="AE422" s="23">
        <v>0.88011992842980802</v>
      </c>
    </row>
    <row r="423" spans="1:31">
      <c r="A423" s="25" t="s">
        <v>38</v>
      </c>
      <c r="B423" s="21">
        <v>11</v>
      </c>
      <c r="C423" s="21">
        <v>36</v>
      </c>
      <c r="D423" s="21">
        <v>47</v>
      </c>
      <c r="E423" s="23">
        <v>8.7384810931045442E-2</v>
      </c>
      <c r="F423" s="23">
        <v>0.27314112291350529</v>
      </c>
      <c r="G423" s="23">
        <v>0.18239677118907172</v>
      </c>
      <c r="I423" s="25" t="s">
        <v>38</v>
      </c>
      <c r="J423" s="21">
        <v>12</v>
      </c>
      <c r="K423" s="21">
        <v>36</v>
      </c>
      <c r="L423" s="21">
        <v>48</v>
      </c>
      <c r="M423" s="23">
        <v>9.0902204378456183E-2</v>
      </c>
      <c r="N423" s="23">
        <v>0.26139994191112403</v>
      </c>
      <c r="O423" s="23">
        <v>0.17795573351128907</v>
      </c>
      <c r="Q423" s="25" t="s">
        <v>38</v>
      </c>
      <c r="R423" s="21">
        <v>12</v>
      </c>
      <c r="S423" s="21">
        <v>36</v>
      </c>
      <c r="T423" s="21">
        <v>48</v>
      </c>
      <c r="U423" s="23">
        <v>8.6698937938010256E-2</v>
      </c>
      <c r="V423" s="23">
        <v>0.2510460251046025</v>
      </c>
      <c r="W423" s="23">
        <v>0.17032752563784112</v>
      </c>
      <c r="Y423" s="25" t="s">
        <v>38</v>
      </c>
      <c r="Z423" s="21">
        <v>11</v>
      </c>
      <c r="AA423" s="21">
        <v>36</v>
      </c>
      <c r="AB423" s="21">
        <v>47</v>
      </c>
      <c r="AC423" s="23">
        <v>0.11028674553839983</v>
      </c>
      <c r="AD423" s="23">
        <v>0.33629145259224658</v>
      </c>
      <c r="AE423" s="23">
        <v>0.22728371778132406</v>
      </c>
    </row>
    <row r="424" spans="1:31">
      <c r="A424" s="25" t="s">
        <v>4</v>
      </c>
      <c r="B424" s="21">
        <v>1</v>
      </c>
      <c r="C424" s="21">
        <v>3</v>
      </c>
      <c r="D424" s="21">
        <v>4</v>
      </c>
      <c r="E424" s="23">
        <v>7.9440737210041308E-3</v>
      </c>
      <c r="F424" s="23">
        <v>2.2761760242792112E-2</v>
      </c>
      <c r="G424" s="23">
        <v>1.552312946289972E-2</v>
      </c>
      <c r="I424" s="25" t="s">
        <v>4</v>
      </c>
      <c r="J424" s="21">
        <v>1</v>
      </c>
      <c r="K424" s="21">
        <v>3</v>
      </c>
      <c r="L424" s="21">
        <v>4</v>
      </c>
      <c r="M424" s="23">
        <v>7.5751836982046808E-3</v>
      </c>
      <c r="N424" s="23">
        <v>2.1783328492593668E-2</v>
      </c>
      <c r="O424" s="23">
        <v>1.482964445927409E-2</v>
      </c>
      <c r="Q424" s="25" t="s">
        <v>4</v>
      </c>
      <c r="R424" s="21">
        <v>1</v>
      </c>
      <c r="S424" s="21">
        <v>3</v>
      </c>
      <c r="T424" s="21">
        <v>4</v>
      </c>
      <c r="U424" s="23">
        <v>7.224911494834188E-3</v>
      </c>
      <c r="V424" s="23">
        <v>2.0920502092050208E-2</v>
      </c>
      <c r="W424" s="23">
        <v>1.4193960469820091E-2</v>
      </c>
      <c r="Y424" s="25" t="s">
        <v>4</v>
      </c>
      <c r="Z424" s="21">
        <v>1</v>
      </c>
      <c r="AA424" s="21">
        <v>3</v>
      </c>
      <c r="AB424" s="21">
        <v>4</v>
      </c>
      <c r="AC424" s="23">
        <v>1.0026067776218167E-2</v>
      </c>
      <c r="AD424" s="23">
        <v>2.802428771602055E-2</v>
      </c>
      <c r="AE424" s="23">
        <v>1.9343295130325452E-2</v>
      </c>
    </row>
    <row r="425" spans="1:31">
      <c r="A425" s="25" t="s">
        <v>8</v>
      </c>
      <c r="B425" s="21">
        <v>12588</v>
      </c>
      <c r="C425" s="21">
        <v>13180</v>
      </c>
      <c r="D425" s="21">
        <v>25768</v>
      </c>
      <c r="E425" s="23"/>
      <c r="F425" s="23"/>
      <c r="G425" s="23"/>
      <c r="I425" s="25" t="s">
        <v>8</v>
      </c>
      <c r="J425" s="21">
        <v>13201</v>
      </c>
      <c r="K425" s="21">
        <v>13772</v>
      </c>
      <c r="L425" s="21">
        <v>26973</v>
      </c>
      <c r="M425" s="23"/>
      <c r="N425" s="23"/>
      <c r="O425" s="23"/>
      <c r="Q425" s="25" t="s">
        <v>8</v>
      </c>
      <c r="R425" s="21">
        <v>13841</v>
      </c>
      <c r="S425" s="21">
        <v>14340</v>
      </c>
      <c r="T425" s="21">
        <v>28181</v>
      </c>
      <c r="U425" s="23"/>
      <c r="V425" s="23"/>
      <c r="W425" s="23"/>
      <c r="Y425" s="25" t="s">
        <v>8</v>
      </c>
      <c r="Z425" s="21">
        <v>9974</v>
      </c>
      <c r="AA425" s="21">
        <v>10705</v>
      </c>
      <c r="AB425" s="21">
        <v>20679</v>
      </c>
      <c r="AC425" s="23"/>
      <c r="AD425" s="23"/>
      <c r="AE425" s="23"/>
    </row>
    <row r="426" spans="1:31">
      <c r="E426" s="23"/>
      <c r="F426" s="23"/>
      <c r="G426" s="23"/>
      <c r="M426" s="23"/>
      <c r="N426" s="23"/>
      <c r="O426" s="23"/>
      <c r="U426" s="23"/>
      <c r="V426" s="23"/>
      <c r="W426" s="23"/>
      <c r="AC426" s="23"/>
      <c r="AD426" s="23"/>
      <c r="AE426" s="23"/>
    </row>
    <row r="427" spans="1:31">
      <c r="A427" s="10">
        <v>2034</v>
      </c>
      <c r="B427" s="10"/>
      <c r="C427" s="10"/>
      <c r="D427" s="10"/>
      <c r="E427" s="22"/>
      <c r="F427" s="22"/>
      <c r="G427" s="22"/>
      <c r="I427" s="10">
        <v>2034</v>
      </c>
      <c r="J427" s="10"/>
      <c r="K427" s="10"/>
      <c r="L427" s="10"/>
      <c r="M427" s="22"/>
      <c r="N427" s="22"/>
      <c r="O427" s="22"/>
      <c r="Q427" s="10">
        <v>2034</v>
      </c>
      <c r="R427" s="10"/>
      <c r="S427" s="10"/>
      <c r="T427" s="10"/>
      <c r="U427" s="22"/>
      <c r="V427" s="22"/>
      <c r="W427" s="22"/>
      <c r="Y427" s="10">
        <v>2034</v>
      </c>
      <c r="Z427" s="10"/>
      <c r="AA427" s="10"/>
      <c r="AB427" s="10"/>
      <c r="AC427" s="22"/>
      <c r="AD427" s="22"/>
      <c r="AE427" s="22"/>
    </row>
    <row r="428" spans="1:31" s="21" customFormat="1">
      <c r="A428" s="24" t="s">
        <v>15</v>
      </c>
      <c r="B428" s="20" t="s">
        <v>6</v>
      </c>
      <c r="C428" s="20" t="s">
        <v>7</v>
      </c>
      <c r="D428" s="20" t="s">
        <v>8</v>
      </c>
      <c r="E428" s="20" t="s">
        <v>16</v>
      </c>
      <c r="F428" s="20" t="s">
        <v>17</v>
      </c>
      <c r="G428" s="20" t="s">
        <v>18</v>
      </c>
      <c r="I428" s="24" t="s">
        <v>15</v>
      </c>
      <c r="J428" s="20" t="s">
        <v>6</v>
      </c>
      <c r="K428" s="20" t="s">
        <v>7</v>
      </c>
      <c r="L428" s="20" t="s">
        <v>8</v>
      </c>
      <c r="M428" s="20" t="s">
        <v>16</v>
      </c>
      <c r="N428" s="20" t="s">
        <v>17</v>
      </c>
      <c r="O428" s="20" t="s">
        <v>18</v>
      </c>
      <c r="Q428" s="24" t="s">
        <v>15</v>
      </c>
      <c r="R428" s="20" t="s">
        <v>6</v>
      </c>
      <c r="S428" s="20" t="s">
        <v>7</v>
      </c>
      <c r="T428" s="20" t="s">
        <v>8</v>
      </c>
      <c r="U428" s="20" t="s">
        <v>16</v>
      </c>
      <c r="V428" s="20" t="s">
        <v>17</v>
      </c>
      <c r="W428" s="20" t="s">
        <v>18</v>
      </c>
      <c r="Y428" s="24" t="s">
        <v>15</v>
      </c>
      <c r="Z428" s="20" t="s">
        <v>6</v>
      </c>
      <c r="AA428" s="20" t="s">
        <v>7</v>
      </c>
      <c r="AB428" s="20" t="s">
        <v>8</v>
      </c>
      <c r="AC428" s="20" t="s">
        <v>16</v>
      </c>
      <c r="AD428" s="20" t="s">
        <v>17</v>
      </c>
      <c r="AE428" s="20" t="s">
        <v>18</v>
      </c>
    </row>
    <row r="429" spans="1:31">
      <c r="A429" s="25" t="s">
        <v>19</v>
      </c>
      <c r="B429" s="21">
        <v>667</v>
      </c>
      <c r="C429" s="21">
        <v>633</v>
      </c>
      <c r="D429" s="21">
        <v>1300</v>
      </c>
      <c r="E429" s="23">
        <v>5.271477120050581</v>
      </c>
      <c r="F429" s="23">
        <v>4.7871133630794827</v>
      </c>
      <c r="G429" s="23">
        <v>5.0239604266501781</v>
      </c>
      <c r="I429" s="25" t="s">
        <v>19</v>
      </c>
      <c r="J429" s="21">
        <v>740</v>
      </c>
      <c r="K429" s="21">
        <v>709</v>
      </c>
      <c r="L429" s="21">
        <v>1449</v>
      </c>
      <c r="M429" s="23">
        <v>5.553054179798889</v>
      </c>
      <c r="N429" s="23">
        <v>5.1110149942329874</v>
      </c>
      <c r="O429" s="23">
        <v>5.3275976174718727</v>
      </c>
      <c r="Q429" s="25" t="s">
        <v>19</v>
      </c>
      <c r="R429" s="21">
        <v>827</v>
      </c>
      <c r="S429" s="21">
        <v>774</v>
      </c>
      <c r="T429" s="21">
        <v>1601</v>
      </c>
      <c r="U429" s="23">
        <v>5.897454182414605</v>
      </c>
      <c r="V429" s="23">
        <v>5.3408777256417332</v>
      </c>
      <c r="W429" s="23">
        <v>5.6145888129054882</v>
      </c>
      <c r="Y429" s="25" t="s">
        <v>19</v>
      </c>
      <c r="Z429" s="21">
        <v>377</v>
      </c>
      <c r="AA429" s="21">
        <v>355</v>
      </c>
      <c r="AB429" s="21">
        <v>732</v>
      </c>
      <c r="AC429" s="23">
        <v>3.7969584046731795</v>
      </c>
      <c r="AD429" s="23">
        <v>3.334585759909825</v>
      </c>
      <c r="AE429" s="23">
        <v>3.5577156743620901</v>
      </c>
    </row>
    <row r="430" spans="1:31">
      <c r="A430" s="25" t="s">
        <v>20</v>
      </c>
      <c r="B430" s="21">
        <v>743</v>
      </c>
      <c r="C430" s="21">
        <v>691</v>
      </c>
      <c r="D430" s="21">
        <v>1434</v>
      </c>
      <c r="E430" s="23">
        <v>5.8721251877025216</v>
      </c>
      <c r="F430" s="23">
        <v>5.2257430235196249</v>
      </c>
      <c r="G430" s="23">
        <v>5.5418148090895034</v>
      </c>
      <c r="I430" s="25" t="s">
        <v>20</v>
      </c>
      <c r="J430" s="21">
        <v>805</v>
      </c>
      <c r="K430" s="21">
        <v>744</v>
      </c>
      <c r="L430" s="21">
        <v>1549</v>
      </c>
      <c r="M430" s="23">
        <v>6.0408224523487917</v>
      </c>
      <c r="N430" s="23">
        <v>5.3633217993079585</v>
      </c>
      <c r="O430" s="23">
        <v>5.6952717111552325</v>
      </c>
      <c r="Q430" s="25" t="s">
        <v>20</v>
      </c>
      <c r="R430" s="21">
        <v>861</v>
      </c>
      <c r="S430" s="21">
        <v>800</v>
      </c>
      <c r="T430" s="21">
        <v>1661</v>
      </c>
      <c r="U430" s="23">
        <v>6.1399130000713109</v>
      </c>
      <c r="V430" s="23">
        <v>5.5202870549268566</v>
      </c>
      <c r="W430" s="23">
        <v>5.8250043836577241</v>
      </c>
      <c r="Y430" s="25" t="s">
        <v>20</v>
      </c>
      <c r="Z430" s="21">
        <v>425</v>
      </c>
      <c r="AA430" s="21">
        <v>403</v>
      </c>
      <c r="AB430" s="21">
        <v>828</v>
      </c>
      <c r="AC430" s="23">
        <v>4.2803907744989429</v>
      </c>
      <c r="AD430" s="23">
        <v>3.7854593274469286</v>
      </c>
      <c r="AE430" s="23">
        <v>4.0243013365735116</v>
      </c>
    </row>
    <row r="431" spans="1:31">
      <c r="A431" s="25" t="s">
        <v>21</v>
      </c>
      <c r="B431" s="21">
        <v>838</v>
      </c>
      <c r="C431" s="21">
        <v>771</v>
      </c>
      <c r="D431" s="21">
        <v>1609</v>
      </c>
      <c r="E431" s="23">
        <v>6.6229352722674468</v>
      </c>
      <c r="F431" s="23">
        <v>5.8307494517129239</v>
      </c>
      <c r="G431" s="23">
        <v>6.2181171742154895</v>
      </c>
      <c r="I431" s="25" t="s">
        <v>21</v>
      </c>
      <c r="J431" s="21">
        <v>869</v>
      </c>
      <c r="K431" s="21">
        <v>787</v>
      </c>
      <c r="L431" s="21">
        <v>1656</v>
      </c>
      <c r="M431" s="23">
        <v>6.5210865976286962</v>
      </c>
      <c r="N431" s="23">
        <v>5.6732987312572085</v>
      </c>
      <c r="O431" s="23">
        <v>6.0886829913964258</v>
      </c>
      <c r="Q431" s="25" t="s">
        <v>21</v>
      </c>
      <c r="R431" s="21">
        <v>912</v>
      </c>
      <c r="S431" s="21">
        <v>836</v>
      </c>
      <c r="T431" s="21">
        <v>1748</v>
      </c>
      <c r="U431" s="23">
        <v>6.5036012265563716</v>
      </c>
      <c r="V431" s="23">
        <v>5.7686999723985641</v>
      </c>
      <c r="W431" s="23">
        <v>6.1301069612484662</v>
      </c>
      <c r="Y431" s="25" t="s">
        <v>21</v>
      </c>
      <c r="Z431" s="21">
        <v>567</v>
      </c>
      <c r="AA431" s="21">
        <v>544</v>
      </c>
      <c r="AB431" s="21">
        <v>1111</v>
      </c>
      <c r="AC431" s="23">
        <v>5.7105448685668243</v>
      </c>
      <c r="AD431" s="23">
        <v>5.1099004320871684</v>
      </c>
      <c r="AE431" s="23">
        <v>5.399756986634265</v>
      </c>
    </row>
    <row r="432" spans="1:31">
      <c r="A432" s="25" t="s">
        <v>22</v>
      </c>
      <c r="B432" s="21">
        <v>907</v>
      </c>
      <c r="C432" s="21">
        <v>770</v>
      </c>
      <c r="D432" s="21">
        <v>1677</v>
      </c>
      <c r="E432" s="23">
        <v>7.1682604915830241</v>
      </c>
      <c r="F432" s="23">
        <v>5.8231868713605088</v>
      </c>
      <c r="G432" s="23">
        <v>6.4809089503787289</v>
      </c>
      <c r="I432" s="25" t="s">
        <v>22</v>
      </c>
      <c r="J432" s="21">
        <v>923</v>
      </c>
      <c r="K432" s="21">
        <v>800</v>
      </c>
      <c r="L432" s="21">
        <v>1723</v>
      </c>
      <c r="M432" s="23">
        <v>6.926309470208615</v>
      </c>
      <c r="N432" s="23">
        <v>5.7670126874279122</v>
      </c>
      <c r="O432" s="23">
        <v>6.3350246341642773</v>
      </c>
      <c r="Q432" s="25" t="s">
        <v>22</v>
      </c>
      <c r="R432" s="21">
        <v>937</v>
      </c>
      <c r="S432" s="21">
        <v>821</v>
      </c>
      <c r="T432" s="21">
        <v>1758</v>
      </c>
      <c r="U432" s="23">
        <v>6.681879768951009</v>
      </c>
      <c r="V432" s="23">
        <v>5.665194590118686</v>
      </c>
      <c r="W432" s="23">
        <v>6.1651762230405049</v>
      </c>
      <c r="Y432" s="25" t="s">
        <v>22</v>
      </c>
      <c r="Z432" s="21">
        <v>779</v>
      </c>
      <c r="AA432" s="21">
        <v>701</v>
      </c>
      <c r="AB432" s="21">
        <v>1480</v>
      </c>
      <c r="AC432" s="23">
        <v>7.8457045019639446</v>
      </c>
      <c r="AD432" s="23">
        <v>6.5846327259064434</v>
      </c>
      <c r="AE432" s="23">
        <v>7.193195625759417</v>
      </c>
    </row>
    <row r="433" spans="1:31">
      <c r="A433" s="25" t="s">
        <v>23</v>
      </c>
      <c r="B433" s="21">
        <v>723</v>
      </c>
      <c r="C433" s="21">
        <v>635</v>
      </c>
      <c r="D433" s="21">
        <v>1358</v>
      </c>
      <c r="E433" s="23">
        <v>5.7140599067414843</v>
      </c>
      <c r="F433" s="23">
        <v>4.8022385237843146</v>
      </c>
      <c r="G433" s="23">
        <v>5.248106353377648</v>
      </c>
      <c r="I433" s="25" t="s">
        <v>23</v>
      </c>
      <c r="J433" s="21">
        <v>732</v>
      </c>
      <c r="K433" s="21">
        <v>682</v>
      </c>
      <c r="L433" s="21">
        <v>1414</v>
      </c>
      <c r="M433" s="23">
        <v>5.493021161638902</v>
      </c>
      <c r="N433" s="23">
        <v>4.9163783160322954</v>
      </c>
      <c r="O433" s="23">
        <v>5.198911684682697</v>
      </c>
      <c r="Q433" s="25" t="s">
        <v>23</v>
      </c>
      <c r="R433" s="21">
        <v>751</v>
      </c>
      <c r="S433" s="21">
        <v>699</v>
      </c>
      <c r="T433" s="21">
        <v>1450</v>
      </c>
      <c r="U433" s="23">
        <v>5.3554874135349069</v>
      </c>
      <c r="V433" s="23">
        <v>4.8233508142423407</v>
      </c>
      <c r="W433" s="23">
        <v>5.085042959845695</v>
      </c>
      <c r="Y433" s="25" t="s">
        <v>23</v>
      </c>
      <c r="Z433" s="21">
        <v>661</v>
      </c>
      <c r="AA433" s="21">
        <v>599</v>
      </c>
      <c r="AB433" s="21">
        <v>1260</v>
      </c>
      <c r="AC433" s="23">
        <v>6.6572665928089441</v>
      </c>
      <c r="AD433" s="23">
        <v>5.6265263948900994</v>
      </c>
      <c r="AE433" s="23">
        <v>6.1239368165249086</v>
      </c>
    </row>
    <row r="434" spans="1:31">
      <c r="A434" s="25" t="s">
        <v>24</v>
      </c>
      <c r="B434" s="21">
        <v>580</v>
      </c>
      <c r="C434" s="21">
        <v>616</v>
      </c>
      <c r="D434" s="21">
        <v>1196</v>
      </c>
      <c r="E434" s="23">
        <v>4.5838931478700706</v>
      </c>
      <c r="F434" s="23">
        <v>4.6585494970884067</v>
      </c>
      <c r="G434" s="23">
        <v>4.622043592518164</v>
      </c>
      <c r="I434" s="25" t="s">
        <v>24</v>
      </c>
      <c r="J434" s="21">
        <v>624</v>
      </c>
      <c r="K434" s="21">
        <v>693</v>
      </c>
      <c r="L434" s="21">
        <v>1317</v>
      </c>
      <c r="M434" s="23">
        <v>4.6825754164790636</v>
      </c>
      <c r="N434" s="23">
        <v>4.9956747404844295</v>
      </c>
      <c r="O434" s="23">
        <v>4.8422678138098387</v>
      </c>
      <c r="Q434" s="25" t="s">
        <v>24</v>
      </c>
      <c r="R434" s="21">
        <v>677</v>
      </c>
      <c r="S434" s="21">
        <v>755</v>
      </c>
      <c r="T434" s="21">
        <v>1432</v>
      </c>
      <c r="U434" s="23">
        <v>4.8277829280467799</v>
      </c>
      <c r="V434" s="23">
        <v>5.2097709080872203</v>
      </c>
      <c r="W434" s="23">
        <v>5.0219182886200242</v>
      </c>
      <c r="Y434" s="25" t="s">
        <v>24</v>
      </c>
      <c r="Z434" s="21">
        <v>476</v>
      </c>
      <c r="AA434" s="21">
        <v>446</v>
      </c>
      <c r="AB434" s="21">
        <v>922</v>
      </c>
      <c r="AC434" s="23">
        <v>4.7940376674388157</v>
      </c>
      <c r="AD434" s="23">
        <v>4.1893668983655834</v>
      </c>
      <c r="AE434" s="23">
        <v>4.4811664641555282</v>
      </c>
    </row>
    <row r="435" spans="1:31">
      <c r="A435" s="25" t="s">
        <v>25</v>
      </c>
      <c r="B435" s="21">
        <v>550</v>
      </c>
      <c r="C435" s="21">
        <v>651</v>
      </c>
      <c r="D435" s="21">
        <v>1201</v>
      </c>
      <c r="E435" s="23">
        <v>4.3467952264285143</v>
      </c>
      <c r="F435" s="23">
        <v>4.9232398094229755</v>
      </c>
      <c r="G435" s="23">
        <v>4.6413665172360483</v>
      </c>
      <c r="I435" s="25" t="s">
        <v>25</v>
      </c>
      <c r="J435" s="21">
        <v>659</v>
      </c>
      <c r="K435" s="21">
        <v>758</v>
      </c>
      <c r="L435" s="21">
        <v>1417</v>
      </c>
      <c r="M435" s="23">
        <v>4.9452198709290105</v>
      </c>
      <c r="N435" s="23">
        <v>5.4642445213379469</v>
      </c>
      <c r="O435" s="23">
        <v>5.2099419074931976</v>
      </c>
      <c r="Q435" s="25" t="s">
        <v>25</v>
      </c>
      <c r="R435" s="21">
        <v>756</v>
      </c>
      <c r="S435" s="21">
        <v>856</v>
      </c>
      <c r="T435" s="21">
        <v>1612</v>
      </c>
      <c r="U435" s="23">
        <v>5.3911431220138342</v>
      </c>
      <c r="V435" s="23">
        <v>5.9067071487717362</v>
      </c>
      <c r="W435" s="23">
        <v>5.653165000876732</v>
      </c>
      <c r="Y435" s="25" t="s">
        <v>25</v>
      </c>
      <c r="Z435" s="21">
        <v>334</v>
      </c>
      <c r="AA435" s="21">
        <v>328</v>
      </c>
      <c r="AB435" s="21">
        <v>662</v>
      </c>
      <c r="AC435" s="23">
        <v>3.3638835733709334</v>
      </c>
      <c r="AD435" s="23">
        <v>3.080969378170205</v>
      </c>
      <c r="AE435" s="23">
        <v>3.2174969623329281</v>
      </c>
    </row>
    <row r="436" spans="1:31">
      <c r="A436" s="25" t="s">
        <v>26</v>
      </c>
      <c r="B436" s="21">
        <v>686</v>
      </c>
      <c r="C436" s="21">
        <v>802</v>
      </c>
      <c r="D436" s="21">
        <v>1488</v>
      </c>
      <c r="E436" s="23">
        <v>5.4216391369635657</v>
      </c>
      <c r="F436" s="23">
        <v>6.0651894426378279</v>
      </c>
      <c r="G436" s="23">
        <v>5.7505023960426653</v>
      </c>
      <c r="I436" s="25" t="s">
        <v>26</v>
      </c>
      <c r="J436" s="21">
        <v>811</v>
      </c>
      <c r="K436" s="21">
        <v>890</v>
      </c>
      <c r="L436" s="21">
        <v>1701</v>
      </c>
      <c r="M436" s="23">
        <v>6.0858472159687826</v>
      </c>
      <c r="N436" s="23">
        <v>6.415801614763553</v>
      </c>
      <c r="O436" s="23">
        <v>6.2541363335539373</v>
      </c>
      <c r="Q436" s="25" t="s">
        <v>26</v>
      </c>
      <c r="R436" s="21">
        <v>933</v>
      </c>
      <c r="S436" s="21">
        <v>984</v>
      </c>
      <c r="T436" s="21">
        <v>1917</v>
      </c>
      <c r="U436" s="23">
        <v>6.6533552021678668</v>
      </c>
      <c r="V436" s="23">
        <v>6.7899530775600336</v>
      </c>
      <c r="W436" s="23">
        <v>6.7227774855339293</v>
      </c>
      <c r="Y436" s="25" t="s">
        <v>26</v>
      </c>
      <c r="Z436" s="21">
        <v>342</v>
      </c>
      <c r="AA436" s="21">
        <v>370</v>
      </c>
      <c r="AB436" s="21">
        <v>712</v>
      </c>
      <c r="AC436" s="23">
        <v>3.4444556350085609</v>
      </c>
      <c r="AD436" s="23">
        <v>3.47548374976517</v>
      </c>
      <c r="AE436" s="23">
        <v>3.4605103280680436</v>
      </c>
    </row>
    <row r="437" spans="1:31">
      <c r="A437" s="25" t="s">
        <v>27</v>
      </c>
      <c r="B437" s="21">
        <v>960</v>
      </c>
      <c r="C437" s="21">
        <v>990</v>
      </c>
      <c r="D437" s="21">
        <v>1950</v>
      </c>
      <c r="E437" s="23">
        <v>7.5871334861297708</v>
      </c>
      <c r="F437" s="23">
        <v>7.4869545488920819</v>
      </c>
      <c r="G437" s="23">
        <v>7.5359406399752666</v>
      </c>
      <c r="I437" s="25" t="s">
        <v>27</v>
      </c>
      <c r="J437" s="21">
        <v>1057</v>
      </c>
      <c r="K437" s="21">
        <v>1047</v>
      </c>
      <c r="L437" s="21">
        <v>2104</v>
      </c>
      <c r="M437" s="23">
        <v>7.9318625243884142</v>
      </c>
      <c r="N437" s="23">
        <v>7.5475778546712808</v>
      </c>
      <c r="O437" s="23">
        <v>7.7358629310978753</v>
      </c>
      <c r="Q437" s="25" t="s">
        <v>27</v>
      </c>
      <c r="R437" s="21">
        <v>1159</v>
      </c>
      <c r="S437" s="21">
        <v>1122</v>
      </c>
      <c r="T437" s="21">
        <v>2281</v>
      </c>
      <c r="U437" s="23">
        <v>8.2649932254153882</v>
      </c>
      <c r="V437" s="23">
        <v>7.7422025945349153</v>
      </c>
      <c r="W437" s="23">
        <v>7.9992986147641592</v>
      </c>
      <c r="Y437" s="25" t="s">
        <v>27</v>
      </c>
      <c r="Z437" s="21">
        <v>531</v>
      </c>
      <c r="AA437" s="21">
        <v>532</v>
      </c>
      <c r="AB437" s="21">
        <v>1063</v>
      </c>
      <c r="AC437" s="23">
        <v>5.3479705911975026</v>
      </c>
      <c r="AD437" s="23">
        <v>4.997182040202893</v>
      </c>
      <c r="AE437" s="23">
        <v>5.166464155528554</v>
      </c>
    </row>
    <row r="438" spans="1:31">
      <c r="A438" s="25" t="s">
        <v>28</v>
      </c>
      <c r="B438" s="21">
        <v>1049</v>
      </c>
      <c r="C438" s="21">
        <v>1048</v>
      </c>
      <c r="D438" s="21">
        <v>2097</v>
      </c>
      <c r="E438" s="23">
        <v>8.2905239864063862</v>
      </c>
      <c r="F438" s="23">
        <v>7.9255842093322242</v>
      </c>
      <c r="G438" s="23">
        <v>8.104034626681095</v>
      </c>
      <c r="I438" s="25" t="s">
        <v>28</v>
      </c>
      <c r="J438" s="21">
        <v>1120</v>
      </c>
      <c r="K438" s="21">
        <v>1097</v>
      </c>
      <c r="L438" s="21">
        <v>2217</v>
      </c>
      <c r="M438" s="23">
        <v>8.4046225423983181</v>
      </c>
      <c r="N438" s="23">
        <v>7.9080161476355242</v>
      </c>
      <c r="O438" s="23">
        <v>8.1513346569600706</v>
      </c>
      <c r="Q438" s="25" t="s">
        <v>28</v>
      </c>
      <c r="R438" s="21">
        <v>1171</v>
      </c>
      <c r="S438" s="21">
        <v>1123</v>
      </c>
      <c r="T438" s="21">
        <v>2294</v>
      </c>
      <c r="U438" s="23">
        <v>8.3505669257648147</v>
      </c>
      <c r="V438" s="23">
        <v>7.7491029533535745</v>
      </c>
      <c r="W438" s="23">
        <v>8.0448886550938106</v>
      </c>
      <c r="Y438" s="25" t="s">
        <v>28</v>
      </c>
      <c r="Z438" s="21">
        <v>731</v>
      </c>
      <c r="AA438" s="21">
        <v>811</v>
      </c>
      <c r="AB438" s="21">
        <v>1542</v>
      </c>
      <c r="AC438" s="23">
        <v>7.3622721321381812</v>
      </c>
      <c r="AD438" s="23">
        <v>7.6178846515123047</v>
      </c>
      <c r="AE438" s="23">
        <v>7.4945321992709601</v>
      </c>
    </row>
    <row r="439" spans="1:31">
      <c r="A439" s="25" t="s">
        <v>29</v>
      </c>
      <c r="B439" s="21">
        <v>1073</v>
      </c>
      <c r="C439" s="21">
        <v>1075</v>
      </c>
      <c r="D439" s="21">
        <v>2148</v>
      </c>
      <c r="E439" s="23">
        <v>8.4802023235596291</v>
      </c>
      <c r="F439" s="23">
        <v>8.1297738788474625</v>
      </c>
      <c r="G439" s="23">
        <v>8.3011284588035252</v>
      </c>
      <c r="I439" s="25" t="s">
        <v>29</v>
      </c>
      <c r="J439" s="21">
        <v>1107</v>
      </c>
      <c r="K439" s="21">
        <v>1091</v>
      </c>
      <c r="L439" s="21">
        <v>2198</v>
      </c>
      <c r="M439" s="23">
        <v>8.3070688878883381</v>
      </c>
      <c r="N439" s="23">
        <v>7.8647635524798156</v>
      </c>
      <c r="O439" s="23">
        <v>8.081476579160233</v>
      </c>
      <c r="Q439" s="25" t="s">
        <v>29</v>
      </c>
      <c r="R439" s="21">
        <v>1128</v>
      </c>
      <c r="S439" s="21">
        <v>1121</v>
      </c>
      <c r="T439" s="21">
        <v>2249</v>
      </c>
      <c r="U439" s="23">
        <v>8.0439278328460393</v>
      </c>
      <c r="V439" s="23">
        <v>7.7353022357162571</v>
      </c>
      <c r="W439" s="23">
        <v>7.8870769770296336</v>
      </c>
      <c r="Y439" s="25" t="s">
        <v>29</v>
      </c>
      <c r="Z439" s="21">
        <v>915</v>
      </c>
      <c r="AA439" s="21">
        <v>987</v>
      </c>
      <c r="AB439" s="21">
        <v>1902</v>
      </c>
      <c r="AC439" s="23">
        <v>9.2154295498036056</v>
      </c>
      <c r="AD439" s="23">
        <v>9.2710877324816838</v>
      </c>
      <c r="AE439" s="23">
        <v>9.2442284325637907</v>
      </c>
    </row>
    <row r="440" spans="1:31">
      <c r="A440" s="25" t="s">
        <v>30</v>
      </c>
      <c r="B440" s="21">
        <v>1146</v>
      </c>
      <c r="C440" s="21">
        <v>1060</v>
      </c>
      <c r="D440" s="21">
        <v>2206</v>
      </c>
      <c r="E440" s="23">
        <v>9.0571405990674148</v>
      </c>
      <c r="F440" s="23">
        <v>8.0163351735612185</v>
      </c>
      <c r="G440" s="23">
        <v>8.5252743855309934</v>
      </c>
      <c r="I440" s="25" t="s">
        <v>30</v>
      </c>
      <c r="J440" s="21">
        <v>1156</v>
      </c>
      <c r="K440" s="21">
        <v>1076</v>
      </c>
      <c r="L440" s="21">
        <v>2232</v>
      </c>
      <c r="M440" s="23">
        <v>8.6747711241182657</v>
      </c>
      <c r="N440" s="23">
        <v>7.7566320645905424</v>
      </c>
      <c r="O440" s="23">
        <v>8.2064857710125736</v>
      </c>
      <c r="Q440" s="25" t="s">
        <v>30</v>
      </c>
      <c r="R440" s="21">
        <v>1174</v>
      </c>
      <c r="S440" s="21">
        <v>1093</v>
      </c>
      <c r="T440" s="21">
        <v>2267</v>
      </c>
      <c r="U440" s="23">
        <v>8.3719603508521718</v>
      </c>
      <c r="V440" s="23">
        <v>7.5420921887938173</v>
      </c>
      <c r="W440" s="23">
        <v>7.9502016482553044</v>
      </c>
      <c r="Y440" s="25" t="s">
        <v>30</v>
      </c>
      <c r="Z440" s="21">
        <v>1059</v>
      </c>
      <c r="AA440" s="21">
        <v>1030</v>
      </c>
      <c r="AB440" s="21">
        <v>2089</v>
      </c>
      <c r="AC440" s="23">
        <v>10.665726659280894</v>
      </c>
      <c r="AD440" s="23">
        <v>9.6749953034003386</v>
      </c>
      <c r="AE440" s="23">
        <v>10.153098420413123</v>
      </c>
    </row>
    <row r="441" spans="1:31">
      <c r="A441" s="25" t="s">
        <v>31</v>
      </c>
      <c r="B441" s="21">
        <v>808</v>
      </c>
      <c r="C441" s="21">
        <v>746</v>
      </c>
      <c r="D441" s="21">
        <v>1554</v>
      </c>
      <c r="E441" s="23">
        <v>6.3858373508258914</v>
      </c>
      <c r="F441" s="23">
        <v>5.6416849429025184</v>
      </c>
      <c r="G441" s="23">
        <v>6.0055650023187512</v>
      </c>
      <c r="I441" s="25" t="s">
        <v>31</v>
      </c>
      <c r="J441" s="21">
        <v>807</v>
      </c>
      <c r="K441" s="21">
        <v>761</v>
      </c>
      <c r="L441" s="21">
        <v>1568</v>
      </c>
      <c r="M441" s="23">
        <v>6.0558307068887887</v>
      </c>
      <c r="N441" s="23">
        <v>5.4858708189158012</v>
      </c>
      <c r="O441" s="23">
        <v>5.7651297889550701</v>
      </c>
      <c r="Q441" s="25" t="s">
        <v>31</v>
      </c>
      <c r="R441" s="21">
        <v>824</v>
      </c>
      <c r="S441" s="21">
        <v>756</v>
      </c>
      <c r="T441" s="21">
        <v>1580</v>
      </c>
      <c r="U441" s="23">
        <v>5.8760607573272479</v>
      </c>
      <c r="V441" s="23">
        <v>5.2166712669058795</v>
      </c>
      <c r="W441" s="23">
        <v>5.5409433631422065</v>
      </c>
      <c r="Y441" s="25" t="s">
        <v>31</v>
      </c>
      <c r="Z441" s="21">
        <v>771</v>
      </c>
      <c r="AA441" s="21">
        <v>753</v>
      </c>
      <c r="AB441" s="21">
        <v>1524</v>
      </c>
      <c r="AC441" s="23">
        <v>7.7651324403263171</v>
      </c>
      <c r="AD441" s="23">
        <v>7.0730790907383057</v>
      </c>
      <c r="AE441" s="23">
        <v>7.4070473876063181</v>
      </c>
    </row>
    <row r="442" spans="1:31">
      <c r="A442" s="25" t="s">
        <v>32</v>
      </c>
      <c r="B442" s="21">
        <v>534</v>
      </c>
      <c r="C442" s="21">
        <v>557</v>
      </c>
      <c r="D442" s="21">
        <v>1091</v>
      </c>
      <c r="E442" s="23">
        <v>4.2203430016596855</v>
      </c>
      <c r="F442" s="23">
        <v>4.2123572562958485</v>
      </c>
      <c r="G442" s="23">
        <v>4.2162621734425727</v>
      </c>
      <c r="I442" s="25" t="s">
        <v>32</v>
      </c>
      <c r="J442" s="21">
        <v>531</v>
      </c>
      <c r="K442" s="21">
        <v>558</v>
      </c>
      <c r="L442" s="21">
        <v>1089</v>
      </c>
      <c r="M442" s="23">
        <v>3.9846915803692031</v>
      </c>
      <c r="N442" s="23">
        <v>4.0224913494809691</v>
      </c>
      <c r="O442" s="23">
        <v>4.0039708802117806</v>
      </c>
      <c r="Q442" s="25" t="s">
        <v>32</v>
      </c>
      <c r="R442" s="21">
        <v>528</v>
      </c>
      <c r="S442" s="21">
        <v>549</v>
      </c>
      <c r="T442" s="21">
        <v>1077</v>
      </c>
      <c r="U442" s="23">
        <v>3.7652428153747413</v>
      </c>
      <c r="V442" s="23">
        <v>3.7882969914435551</v>
      </c>
      <c r="W442" s="23">
        <v>3.7769594950026306</v>
      </c>
      <c r="Y442" s="25" t="s">
        <v>32</v>
      </c>
      <c r="Z442" s="21">
        <v>520</v>
      </c>
      <c r="AA442" s="21">
        <v>565</v>
      </c>
      <c r="AB442" s="21">
        <v>1085</v>
      </c>
      <c r="AC442" s="23">
        <v>5.2371840064457649</v>
      </c>
      <c r="AD442" s="23">
        <v>5.307157617884652</v>
      </c>
      <c r="AE442" s="23">
        <v>5.273390036452005</v>
      </c>
    </row>
    <row r="443" spans="1:31">
      <c r="A443" s="25" t="s">
        <v>33</v>
      </c>
      <c r="B443" s="21">
        <v>407</v>
      </c>
      <c r="C443" s="21">
        <v>496</v>
      </c>
      <c r="D443" s="21">
        <v>903</v>
      </c>
      <c r="E443" s="23">
        <v>3.2166284675571011</v>
      </c>
      <c r="F443" s="23">
        <v>3.7510398547984574</v>
      </c>
      <c r="G443" s="23">
        <v>3.489720204050085</v>
      </c>
      <c r="I443" s="25" t="s">
        <v>33</v>
      </c>
      <c r="J443" s="21">
        <v>406</v>
      </c>
      <c r="K443" s="21">
        <v>488</v>
      </c>
      <c r="L443" s="21">
        <v>894</v>
      </c>
      <c r="M443" s="23">
        <v>3.0466756716193908</v>
      </c>
      <c r="N443" s="23">
        <v>3.517877739331027</v>
      </c>
      <c r="O443" s="23">
        <v>3.2870063975292303</v>
      </c>
      <c r="Q443" s="25" t="s">
        <v>33</v>
      </c>
      <c r="R443" s="21">
        <v>403</v>
      </c>
      <c r="S443" s="21">
        <v>492</v>
      </c>
      <c r="T443" s="21">
        <v>895</v>
      </c>
      <c r="U443" s="23">
        <v>2.8738501034015549</v>
      </c>
      <c r="V443" s="23">
        <v>3.3949765387800168</v>
      </c>
      <c r="W443" s="23">
        <v>3.1386989303875152</v>
      </c>
      <c r="Y443" s="25" t="s">
        <v>33</v>
      </c>
      <c r="Z443" s="21">
        <v>423</v>
      </c>
      <c r="AA443" s="21">
        <v>522</v>
      </c>
      <c r="AB443" s="21">
        <v>945</v>
      </c>
      <c r="AC443" s="23">
        <v>4.2602477590895358</v>
      </c>
      <c r="AD443" s="23">
        <v>4.9032500469659963</v>
      </c>
      <c r="AE443" s="23">
        <v>4.5929526123936819</v>
      </c>
    </row>
    <row r="444" spans="1:31">
      <c r="A444" s="25" t="s">
        <v>34</v>
      </c>
      <c r="B444" s="21">
        <v>371</v>
      </c>
      <c r="C444" s="21">
        <v>566</v>
      </c>
      <c r="D444" s="21">
        <v>937</v>
      </c>
      <c r="E444" s="23">
        <v>2.932110961827235</v>
      </c>
      <c r="F444" s="23">
        <v>4.280420479467594</v>
      </c>
      <c r="G444" s="23">
        <v>3.6211160921317052</v>
      </c>
      <c r="I444" s="25" t="s">
        <v>34</v>
      </c>
      <c r="J444" s="21">
        <v>365</v>
      </c>
      <c r="K444" s="21">
        <v>571</v>
      </c>
      <c r="L444" s="21">
        <v>936</v>
      </c>
      <c r="M444" s="23">
        <v>2.739006453549452</v>
      </c>
      <c r="N444" s="23">
        <v>4.1162053056516728</v>
      </c>
      <c r="O444" s="23">
        <v>3.4414295168762412</v>
      </c>
      <c r="Q444" s="25" t="s">
        <v>34</v>
      </c>
      <c r="R444" s="21">
        <v>369</v>
      </c>
      <c r="S444" s="21">
        <v>572</v>
      </c>
      <c r="T444" s="21">
        <v>941</v>
      </c>
      <c r="U444" s="23">
        <v>2.631391285744848</v>
      </c>
      <c r="V444" s="23">
        <v>3.9470052442727019</v>
      </c>
      <c r="W444" s="23">
        <v>3.300017534630896</v>
      </c>
      <c r="Y444" s="25" t="s">
        <v>34</v>
      </c>
      <c r="Z444" s="21">
        <v>407</v>
      </c>
      <c r="AA444" s="21">
        <v>590</v>
      </c>
      <c r="AB444" s="21">
        <v>997</v>
      </c>
      <c r="AC444" s="23">
        <v>4.0991036358142816</v>
      </c>
      <c r="AD444" s="23">
        <v>5.5419876009768929</v>
      </c>
      <c r="AE444" s="23">
        <v>4.8456865127582018</v>
      </c>
    </row>
    <row r="445" spans="1:31">
      <c r="A445" s="25" t="s">
        <v>35</v>
      </c>
      <c r="B445" s="21">
        <v>369</v>
      </c>
      <c r="C445" s="21">
        <v>603</v>
      </c>
      <c r="D445" s="21">
        <v>972</v>
      </c>
      <c r="E445" s="23">
        <v>2.9163044337311308</v>
      </c>
      <c r="F445" s="23">
        <v>4.5602359525069955</v>
      </c>
      <c r="G445" s="23">
        <v>3.7563765651569021</v>
      </c>
      <c r="I445" s="25" t="s">
        <v>35</v>
      </c>
      <c r="J445" s="21">
        <v>371</v>
      </c>
      <c r="K445" s="21">
        <v>604</v>
      </c>
      <c r="L445" s="21">
        <v>975</v>
      </c>
      <c r="M445" s="23">
        <v>2.784031217169443</v>
      </c>
      <c r="N445" s="23">
        <v>4.3540945790080743</v>
      </c>
      <c r="O445" s="23">
        <v>3.5848224134127511</v>
      </c>
      <c r="Q445" s="25" t="s">
        <v>35</v>
      </c>
      <c r="R445" s="21">
        <v>370</v>
      </c>
      <c r="S445" s="21">
        <v>611</v>
      </c>
      <c r="T445" s="21">
        <v>981</v>
      </c>
      <c r="U445" s="23">
        <v>2.6385224274406331</v>
      </c>
      <c r="V445" s="23">
        <v>4.2161192382003865</v>
      </c>
      <c r="W445" s="23">
        <v>3.4402945817990536</v>
      </c>
      <c r="Y445" s="25" t="s">
        <v>35</v>
      </c>
      <c r="Z445" s="21">
        <v>371</v>
      </c>
      <c r="AA445" s="21">
        <v>598</v>
      </c>
      <c r="AB445" s="21">
        <v>969</v>
      </c>
      <c r="AC445" s="23">
        <v>3.7365293584449595</v>
      </c>
      <c r="AD445" s="23">
        <v>5.6171331955664101</v>
      </c>
      <c r="AE445" s="23">
        <v>4.7095990279465374</v>
      </c>
    </row>
    <row r="446" spans="1:31">
      <c r="A446" s="25" t="s">
        <v>36</v>
      </c>
      <c r="B446" s="21">
        <v>169</v>
      </c>
      <c r="C446" s="21">
        <v>338</v>
      </c>
      <c r="D446" s="21">
        <v>507</v>
      </c>
      <c r="E446" s="23">
        <v>1.3356516241207619</v>
      </c>
      <c r="F446" s="23">
        <v>2.5561521591166909</v>
      </c>
      <c r="G446" s="23">
        <v>1.9593445663935691</v>
      </c>
      <c r="I446" s="25" t="s">
        <v>36</v>
      </c>
      <c r="J446" s="21">
        <v>169</v>
      </c>
      <c r="K446" s="21">
        <v>338</v>
      </c>
      <c r="L446" s="21">
        <v>507</v>
      </c>
      <c r="M446" s="23">
        <v>1.2681975086297463</v>
      </c>
      <c r="N446" s="23">
        <v>2.436562860438293</v>
      </c>
      <c r="O446" s="23">
        <v>1.8641076549746303</v>
      </c>
      <c r="Q446" s="25" t="s">
        <v>36</v>
      </c>
      <c r="R446" s="21">
        <v>169</v>
      </c>
      <c r="S446" s="21">
        <v>345</v>
      </c>
      <c r="T446" s="21">
        <v>514</v>
      </c>
      <c r="U446" s="23">
        <v>1.2051629465877487</v>
      </c>
      <c r="V446" s="23">
        <v>2.3806237924372065</v>
      </c>
      <c r="W446" s="23">
        <v>1.8025600561108186</v>
      </c>
      <c r="Y446" s="25" t="s">
        <v>36</v>
      </c>
      <c r="Z446" s="21">
        <v>167</v>
      </c>
      <c r="AA446" s="21">
        <v>338</v>
      </c>
      <c r="AB446" s="21">
        <v>505</v>
      </c>
      <c r="AC446" s="23">
        <v>1.6819417866854667</v>
      </c>
      <c r="AD446" s="23">
        <v>3.1749013714071008</v>
      </c>
      <c r="AE446" s="23">
        <v>2.4544349939246661</v>
      </c>
    </row>
    <row r="447" spans="1:31">
      <c r="A447" s="25" t="s">
        <v>37</v>
      </c>
      <c r="B447" s="21">
        <v>59</v>
      </c>
      <c r="C447" s="21">
        <v>135</v>
      </c>
      <c r="D447" s="21">
        <v>194</v>
      </c>
      <c r="E447" s="23">
        <v>0.46629257883505887</v>
      </c>
      <c r="F447" s="23">
        <v>1.0209483475761929</v>
      </c>
      <c r="G447" s="23">
        <v>0.7497294790539496</v>
      </c>
      <c r="I447" s="25" t="s">
        <v>37</v>
      </c>
      <c r="J447" s="21">
        <v>59</v>
      </c>
      <c r="K447" s="21">
        <v>138</v>
      </c>
      <c r="L447" s="21">
        <v>197</v>
      </c>
      <c r="M447" s="23">
        <v>0.44274350892991143</v>
      </c>
      <c r="N447" s="23">
        <v>0.99480968858131491</v>
      </c>
      <c r="O447" s="23">
        <v>0.72431796455621733</v>
      </c>
      <c r="Q447" s="25" t="s">
        <v>37</v>
      </c>
      <c r="R447" s="21">
        <v>59</v>
      </c>
      <c r="S447" s="21">
        <v>143</v>
      </c>
      <c r="T447" s="21">
        <v>202</v>
      </c>
      <c r="U447" s="23">
        <v>0.42073736005134421</v>
      </c>
      <c r="V447" s="23">
        <v>0.98675131106817549</v>
      </c>
      <c r="W447" s="23">
        <v>0.70839908819919339</v>
      </c>
      <c r="Y447" s="25" t="s">
        <v>37</v>
      </c>
      <c r="Z447" s="21">
        <v>59</v>
      </c>
      <c r="AA447" s="21">
        <v>134</v>
      </c>
      <c r="AB447" s="21">
        <v>193</v>
      </c>
      <c r="AC447" s="23">
        <v>0.59421895457750029</v>
      </c>
      <c r="AD447" s="23">
        <v>1.2586887093744128</v>
      </c>
      <c r="AE447" s="23">
        <v>0.93803159173754558</v>
      </c>
    </row>
    <row r="448" spans="1:31">
      <c r="A448" s="25" t="s">
        <v>38</v>
      </c>
      <c r="B448" s="21">
        <v>13</v>
      </c>
      <c r="C448" s="21">
        <v>37</v>
      </c>
      <c r="D448" s="21">
        <v>50</v>
      </c>
      <c r="E448" s="23">
        <v>0.102742432624674</v>
      </c>
      <c r="F448" s="23">
        <v>0.27981547303940107</v>
      </c>
      <c r="G448" s="23">
        <v>0.19322924717885298</v>
      </c>
      <c r="I448" s="25" t="s">
        <v>38</v>
      </c>
      <c r="J448" s="21">
        <v>14</v>
      </c>
      <c r="K448" s="21">
        <v>37</v>
      </c>
      <c r="L448" s="21">
        <v>51</v>
      </c>
      <c r="M448" s="23">
        <v>0.10505778177997899</v>
      </c>
      <c r="N448" s="23">
        <v>0.26672433679354091</v>
      </c>
      <c r="O448" s="23">
        <v>0.18751378777851313</v>
      </c>
      <c r="Q448" s="25" t="s">
        <v>38</v>
      </c>
      <c r="R448" s="21">
        <v>14</v>
      </c>
      <c r="S448" s="21">
        <v>37</v>
      </c>
      <c r="T448" s="21">
        <v>51</v>
      </c>
      <c r="U448" s="23">
        <v>9.9835983740996934E-2</v>
      </c>
      <c r="V448" s="23">
        <v>0.2553132762903671</v>
      </c>
      <c r="W448" s="23">
        <v>0.17885323513940032</v>
      </c>
      <c r="Y448" s="25" t="s">
        <v>38</v>
      </c>
      <c r="Z448" s="21">
        <v>13</v>
      </c>
      <c r="AA448" s="21">
        <v>37</v>
      </c>
      <c r="AB448" s="21">
        <v>50</v>
      </c>
      <c r="AC448" s="23">
        <v>0.13092960016114411</v>
      </c>
      <c r="AD448" s="23">
        <v>0.34754837497651703</v>
      </c>
      <c r="AE448" s="23">
        <v>0.24301336573511542</v>
      </c>
    </row>
    <row r="449" spans="1:31">
      <c r="A449" s="25" t="s">
        <v>4</v>
      </c>
      <c r="B449" s="21">
        <v>1</v>
      </c>
      <c r="C449" s="21">
        <v>3</v>
      </c>
      <c r="D449" s="21">
        <v>4</v>
      </c>
      <c r="E449" s="23">
        <v>7.9032640480518456E-3</v>
      </c>
      <c r="F449" s="23">
        <v>2.2687741057248734E-2</v>
      </c>
      <c r="G449" s="23">
        <v>1.5458339774308239E-2</v>
      </c>
      <c r="I449" s="25" t="s">
        <v>4</v>
      </c>
      <c r="J449" s="21">
        <v>1</v>
      </c>
      <c r="K449" s="21">
        <v>3</v>
      </c>
      <c r="L449" s="21">
        <v>4</v>
      </c>
      <c r="M449" s="23">
        <v>7.5041272699984994E-3</v>
      </c>
      <c r="N449" s="23">
        <v>2.1626297577854673E-2</v>
      </c>
      <c r="O449" s="23">
        <v>1.4706963747334365E-2</v>
      </c>
      <c r="Q449" s="25" t="s">
        <v>4</v>
      </c>
      <c r="R449" s="21">
        <v>1</v>
      </c>
      <c r="S449" s="21">
        <v>3</v>
      </c>
      <c r="T449" s="21">
        <v>4</v>
      </c>
      <c r="U449" s="23">
        <v>7.1311416957854958E-3</v>
      </c>
      <c r="V449" s="23">
        <v>2.0701076455975711E-2</v>
      </c>
      <c r="W449" s="23">
        <v>1.4027704716815711E-2</v>
      </c>
      <c r="Y449" s="25" t="s">
        <v>4</v>
      </c>
      <c r="Z449" s="21">
        <v>1</v>
      </c>
      <c r="AA449" s="21">
        <v>3</v>
      </c>
      <c r="AB449" s="21">
        <v>4</v>
      </c>
      <c r="AC449" s="23">
        <v>1.0071507704703395E-2</v>
      </c>
      <c r="AD449" s="23">
        <v>2.8179597971068948E-2</v>
      </c>
      <c r="AE449" s="23">
        <v>1.9441069258809236E-2</v>
      </c>
    </row>
    <row r="450" spans="1:31">
      <c r="A450" s="25" t="s">
        <v>8</v>
      </c>
      <c r="B450" s="21">
        <v>12653</v>
      </c>
      <c r="C450" s="21">
        <v>13223</v>
      </c>
      <c r="D450" s="21">
        <v>25876</v>
      </c>
      <c r="E450" s="23"/>
      <c r="F450" s="23"/>
      <c r="G450" s="23"/>
      <c r="I450" s="25" t="s">
        <v>8</v>
      </c>
      <c r="J450" s="21">
        <v>13326</v>
      </c>
      <c r="K450" s="21">
        <v>13872</v>
      </c>
      <c r="L450" s="21">
        <v>27198</v>
      </c>
      <c r="M450" s="23"/>
      <c r="N450" s="23"/>
      <c r="O450" s="23"/>
      <c r="Q450" s="25" t="s">
        <v>8</v>
      </c>
      <c r="R450" s="21">
        <v>14023</v>
      </c>
      <c r="S450" s="21">
        <v>14492</v>
      </c>
      <c r="T450" s="21">
        <v>28515</v>
      </c>
      <c r="U450" s="23"/>
      <c r="V450" s="23"/>
      <c r="W450" s="23"/>
      <c r="Y450" s="25" t="s">
        <v>8</v>
      </c>
      <c r="Z450" s="21">
        <v>9929</v>
      </c>
      <c r="AA450" s="21">
        <v>10646</v>
      </c>
      <c r="AB450" s="21">
        <v>20575</v>
      </c>
      <c r="AC450" s="23"/>
      <c r="AD450" s="23"/>
      <c r="AE450" s="23"/>
    </row>
    <row r="451" spans="1:31">
      <c r="E451" s="23"/>
      <c r="F451" s="23"/>
      <c r="G451" s="23"/>
      <c r="M451" s="23"/>
      <c r="N451" s="23"/>
      <c r="O451" s="23"/>
      <c r="U451" s="23"/>
      <c r="V451" s="23"/>
      <c r="W451" s="23"/>
      <c r="AC451" s="23"/>
      <c r="AD451" s="23"/>
      <c r="AE451" s="23"/>
    </row>
    <row r="452" spans="1:31">
      <c r="A452" s="10">
        <v>2035</v>
      </c>
      <c r="B452" s="10"/>
      <c r="C452" s="10"/>
      <c r="D452" s="10"/>
      <c r="E452" s="22"/>
      <c r="F452" s="22"/>
      <c r="G452" s="22"/>
      <c r="I452" s="10">
        <v>2035</v>
      </c>
      <c r="J452" s="10"/>
      <c r="K452" s="10"/>
      <c r="L452" s="10"/>
      <c r="M452" s="22"/>
      <c r="N452" s="22"/>
      <c r="O452" s="22"/>
      <c r="Q452" s="10">
        <v>2035</v>
      </c>
      <c r="R452" s="10"/>
      <c r="S452" s="10"/>
      <c r="T452" s="10"/>
      <c r="U452" s="22"/>
      <c r="V452" s="22"/>
      <c r="W452" s="22"/>
      <c r="Y452" s="10">
        <v>2035</v>
      </c>
      <c r="Z452" s="10"/>
      <c r="AA452" s="10"/>
      <c r="AB452" s="10"/>
      <c r="AC452" s="22"/>
      <c r="AD452" s="22"/>
      <c r="AE452" s="22"/>
    </row>
    <row r="453" spans="1:31" s="21" customFormat="1">
      <c r="A453" s="24" t="s">
        <v>15</v>
      </c>
      <c r="B453" s="20" t="s">
        <v>6</v>
      </c>
      <c r="C453" s="20" t="s">
        <v>7</v>
      </c>
      <c r="D453" s="20" t="s">
        <v>8</v>
      </c>
      <c r="E453" s="20" t="s">
        <v>16</v>
      </c>
      <c r="F453" s="20" t="s">
        <v>17</v>
      </c>
      <c r="G453" s="20" t="s">
        <v>18</v>
      </c>
      <c r="I453" s="24" t="s">
        <v>15</v>
      </c>
      <c r="J453" s="20" t="s">
        <v>6</v>
      </c>
      <c r="K453" s="20" t="s">
        <v>7</v>
      </c>
      <c r="L453" s="20" t="s">
        <v>8</v>
      </c>
      <c r="M453" s="20" t="s">
        <v>16</v>
      </c>
      <c r="N453" s="20" t="s">
        <v>17</v>
      </c>
      <c r="O453" s="20" t="s">
        <v>18</v>
      </c>
      <c r="Q453" s="24" t="s">
        <v>15</v>
      </c>
      <c r="R453" s="20" t="s">
        <v>6</v>
      </c>
      <c r="S453" s="20" t="s">
        <v>7</v>
      </c>
      <c r="T453" s="20" t="s">
        <v>8</v>
      </c>
      <c r="U453" s="20" t="s">
        <v>16</v>
      </c>
      <c r="V453" s="20" t="s">
        <v>17</v>
      </c>
      <c r="W453" s="20" t="s">
        <v>18</v>
      </c>
      <c r="Y453" s="24" t="s">
        <v>15</v>
      </c>
      <c r="Z453" s="20" t="s">
        <v>6</v>
      </c>
      <c r="AA453" s="20" t="s">
        <v>7</v>
      </c>
      <c r="AB453" s="20" t="s">
        <v>8</v>
      </c>
      <c r="AC453" s="20" t="s">
        <v>16</v>
      </c>
      <c r="AD453" s="20" t="s">
        <v>17</v>
      </c>
      <c r="AE453" s="20" t="s">
        <v>18</v>
      </c>
    </row>
    <row r="454" spans="1:31">
      <c r="A454" s="25" t="s">
        <v>19</v>
      </c>
      <c r="B454" s="21">
        <v>665</v>
      </c>
      <c r="C454" s="21">
        <v>627</v>
      </c>
      <c r="D454" s="21">
        <v>1292</v>
      </c>
      <c r="E454" s="23">
        <v>5.2321007081038555</v>
      </c>
      <c r="F454" s="23">
        <v>4.7274372313956121</v>
      </c>
      <c r="G454" s="23">
        <v>4.9743964886613021</v>
      </c>
      <c r="I454" s="25" t="s">
        <v>19</v>
      </c>
      <c r="J454" s="21">
        <v>742</v>
      </c>
      <c r="K454" s="21">
        <v>712</v>
      </c>
      <c r="L454" s="21">
        <v>1454</v>
      </c>
      <c r="M454" s="23">
        <v>5.5159084151055602</v>
      </c>
      <c r="N454" s="23">
        <v>5.0948121645796061</v>
      </c>
      <c r="O454" s="23">
        <v>5.3013453895796117</v>
      </c>
      <c r="Q454" s="25" t="s">
        <v>19</v>
      </c>
      <c r="R454" s="21">
        <v>831</v>
      </c>
      <c r="S454" s="21">
        <v>781</v>
      </c>
      <c r="T454" s="21">
        <v>1612</v>
      </c>
      <c r="U454" s="23">
        <v>5.847582858349166</v>
      </c>
      <c r="V454" s="23">
        <v>5.3303303303303302</v>
      </c>
      <c r="W454" s="23">
        <v>5.5850050237328066</v>
      </c>
      <c r="Y454" s="25" t="s">
        <v>19</v>
      </c>
      <c r="Z454" s="21">
        <v>384</v>
      </c>
      <c r="AA454" s="21">
        <v>361</v>
      </c>
      <c r="AB454" s="21">
        <v>745</v>
      </c>
      <c r="AC454" s="23">
        <v>3.8834951456310676</v>
      </c>
      <c r="AD454" s="23">
        <v>3.4095202115602565</v>
      </c>
      <c r="AE454" s="23">
        <v>3.6384059386598944</v>
      </c>
    </row>
    <row r="455" spans="1:31">
      <c r="A455" s="25" t="s">
        <v>20</v>
      </c>
      <c r="B455" s="21">
        <v>724</v>
      </c>
      <c r="C455" s="21">
        <v>677</v>
      </c>
      <c r="D455" s="21">
        <v>1401</v>
      </c>
      <c r="E455" s="23">
        <v>5.6963021243115657</v>
      </c>
      <c r="F455" s="23">
        <v>5.1044258463394412</v>
      </c>
      <c r="G455" s="23">
        <v>5.3940630654910873</v>
      </c>
      <c r="I455" s="25" t="s">
        <v>20</v>
      </c>
      <c r="J455" s="21">
        <v>798</v>
      </c>
      <c r="K455" s="21">
        <v>735</v>
      </c>
      <c r="L455" s="21">
        <v>1533</v>
      </c>
      <c r="M455" s="23">
        <v>5.9322033898305087</v>
      </c>
      <c r="N455" s="23">
        <v>5.2593917710196783</v>
      </c>
      <c r="O455" s="23">
        <v>5.5893827250519568</v>
      </c>
      <c r="Q455" s="25" t="s">
        <v>20</v>
      </c>
      <c r="R455" s="21">
        <v>861</v>
      </c>
      <c r="S455" s="21">
        <v>798</v>
      </c>
      <c r="T455" s="21">
        <v>1659</v>
      </c>
      <c r="U455" s="23">
        <v>6.0586869326578006</v>
      </c>
      <c r="V455" s="23">
        <v>5.4463554463554464</v>
      </c>
      <c r="W455" s="23">
        <v>5.747843259536431</v>
      </c>
      <c r="Y455" s="25" t="s">
        <v>20</v>
      </c>
      <c r="Z455" s="21">
        <v>402</v>
      </c>
      <c r="AA455" s="21">
        <v>384</v>
      </c>
      <c r="AB455" s="21">
        <v>786</v>
      </c>
      <c r="AC455" s="23">
        <v>4.0655339805825248</v>
      </c>
      <c r="AD455" s="23">
        <v>3.6267472610502458</v>
      </c>
      <c r="AE455" s="23">
        <v>3.8386403594452041</v>
      </c>
    </row>
    <row r="456" spans="1:31">
      <c r="A456" s="25" t="s">
        <v>21</v>
      </c>
      <c r="B456" s="21">
        <v>819</v>
      </c>
      <c r="C456" s="21">
        <v>756</v>
      </c>
      <c r="D456" s="21">
        <v>1575</v>
      </c>
      <c r="E456" s="23">
        <v>6.4437450826121161</v>
      </c>
      <c r="F456" s="23">
        <v>5.7000678579506898</v>
      </c>
      <c r="G456" s="23">
        <v>6.0639895275863394</v>
      </c>
      <c r="I456" s="25" t="s">
        <v>21</v>
      </c>
      <c r="J456" s="21">
        <v>860</v>
      </c>
      <c r="K456" s="21">
        <v>777</v>
      </c>
      <c r="L456" s="21">
        <v>1637</v>
      </c>
      <c r="M456" s="23">
        <v>6.3931013975617015</v>
      </c>
      <c r="N456" s="23">
        <v>5.5599284436493734</v>
      </c>
      <c r="O456" s="23">
        <v>5.968571116053524</v>
      </c>
      <c r="Q456" s="25" t="s">
        <v>21</v>
      </c>
      <c r="R456" s="21">
        <v>907</v>
      </c>
      <c r="S456" s="21">
        <v>829</v>
      </c>
      <c r="T456" s="21">
        <v>1736</v>
      </c>
      <c r="U456" s="23">
        <v>6.382379846597706</v>
      </c>
      <c r="V456" s="23">
        <v>5.6579306579306579</v>
      </c>
      <c r="W456" s="23">
        <v>6.0146207947891765</v>
      </c>
      <c r="Y456" s="25" t="s">
        <v>21</v>
      </c>
      <c r="Z456" s="21">
        <v>534</v>
      </c>
      <c r="AA456" s="21">
        <v>510</v>
      </c>
      <c r="AB456" s="21">
        <v>1044</v>
      </c>
      <c r="AC456" s="23">
        <v>5.4004854368932032</v>
      </c>
      <c r="AD456" s="23">
        <v>4.8167737060823574</v>
      </c>
      <c r="AE456" s="23">
        <v>5.0986520804844702</v>
      </c>
    </row>
    <row r="457" spans="1:31">
      <c r="A457" s="25" t="s">
        <v>22</v>
      </c>
      <c r="B457" s="21">
        <v>895</v>
      </c>
      <c r="C457" s="21">
        <v>788</v>
      </c>
      <c r="D457" s="21">
        <v>1683</v>
      </c>
      <c r="E457" s="23">
        <v>7.0416994492525573</v>
      </c>
      <c r="F457" s="23">
        <v>5.9413405715147398</v>
      </c>
      <c r="G457" s="23">
        <v>6.4798059523351172</v>
      </c>
      <c r="I457" s="25" t="s">
        <v>22</v>
      </c>
      <c r="J457" s="21">
        <v>911</v>
      </c>
      <c r="K457" s="21">
        <v>817</v>
      </c>
      <c r="L457" s="21">
        <v>1728</v>
      </c>
      <c r="M457" s="23">
        <v>6.7722271781147789</v>
      </c>
      <c r="N457" s="23">
        <v>5.8461538461538458</v>
      </c>
      <c r="O457" s="23">
        <v>6.3003609581798958</v>
      </c>
      <c r="Q457" s="25" t="s">
        <v>22</v>
      </c>
      <c r="R457" s="21">
        <v>930</v>
      </c>
      <c r="S457" s="21">
        <v>843</v>
      </c>
      <c r="T457" s="21">
        <v>1773</v>
      </c>
      <c r="U457" s="23">
        <v>6.5442263035676591</v>
      </c>
      <c r="V457" s="23">
        <v>5.7534807534807531</v>
      </c>
      <c r="W457" s="23">
        <v>6.1428125974430934</v>
      </c>
      <c r="Y457" s="25" t="s">
        <v>22</v>
      </c>
      <c r="Z457" s="21">
        <v>737</v>
      </c>
      <c r="AA457" s="21">
        <v>688</v>
      </c>
      <c r="AB457" s="21">
        <v>1425</v>
      </c>
      <c r="AC457" s="23">
        <v>7.4534789644012944</v>
      </c>
      <c r="AD457" s="23">
        <v>6.4979221760483572</v>
      </c>
      <c r="AE457" s="23">
        <v>6.9593670638796636</v>
      </c>
    </row>
    <row r="458" spans="1:31">
      <c r="A458" s="25" t="s">
        <v>23</v>
      </c>
      <c r="B458" s="21">
        <v>777</v>
      </c>
      <c r="C458" s="21">
        <v>660</v>
      </c>
      <c r="D458" s="21">
        <v>1437</v>
      </c>
      <c r="E458" s="23">
        <v>6.1132966168371361</v>
      </c>
      <c r="F458" s="23">
        <v>4.9762497172585389</v>
      </c>
      <c r="G458" s="23">
        <v>5.5326685404073466</v>
      </c>
      <c r="I458" s="25" t="s">
        <v>23</v>
      </c>
      <c r="J458" s="21">
        <v>789</v>
      </c>
      <c r="K458" s="21">
        <v>715</v>
      </c>
      <c r="L458" s="21">
        <v>1504</v>
      </c>
      <c r="M458" s="23">
        <v>5.8652988403211417</v>
      </c>
      <c r="N458" s="23">
        <v>5.1162790697674421</v>
      </c>
      <c r="O458" s="23">
        <v>5.4836475006380576</v>
      </c>
      <c r="Q458" s="25" t="s">
        <v>23</v>
      </c>
      <c r="R458" s="21">
        <v>808</v>
      </c>
      <c r="S458" s="21">
        <v>734</v>
      </c>
      <c r="T458" s="21">
        <v>1542</v>
      </c>
      <c r="U458" s="23">
        <v>5.6857364013792138</v>
      </c>
      <c r="V458" s="23">
        <v>5.0095550095550099</v>
      </c>
      <c r="W458" s="23">
        <v>5.342479991684856</v>
      </c>
      <c r="Y458" s="25" t="s">
        <v>23</v>
      </c>
      <c r="Z458" s="21">
        <v>707</v>
      </c>
      <c r="AA458" s="21">
        <v>629</v>
      </c>
      <c r="AB458" s="21">
        <v>1336</v>
      </c>
      <c r="AC458" s="23">
        <v>7.150080906148867</v>
      </c>
      <c r="AD458" s="23">
        <v>5.9406875708349069</v>
      </c>
      <c r="AE458" s="23">
        <v>6.5247118577847232</v>
      </c>
    </row>
    <row r="459" spans="1:31">
      <c r="A459" s="25" t="s">
        <v>24</v>
      </c>
      <c r="B459" s="21">
        <v>625</v>
      </c>
      <c r="C459" s="21">
        <v>642</v>
      </c>
      <c r="D459" s="21">
        <v>1267</v>
      </c>
      <c r="E459" s="23">
        <v>4.9173878835562546</v>
      </c>
      <c r="F459" s="23">
        <v>4.8405338158787607</v>
      </c>
      <c r="G459" s="23">
        <v>4.8781426866361226</v>
      </c>
      <c r="I459" s="25" t="s">
        <v>24</v>
      </c>
      <c r="J459" s="21">
        <v>669</v>
      </c>
      <c r="K459" s="21">
        <v>720</v>
      </c>
      <c r="L459" s="21">
        <v>1389</v>
      </c>
      <c r="M459" s="23">
        <v>4.9732381801962529</v>
      </c>
      <c r="N459" s="23">
        <v>5.1520572450805009</v>
      </c>
      <c r="O459" s="23">
        <v>5.0643526452036314</v>
      </c>
      <c r="Q459" s="25" t="s">
        <v>24</v>
      </c>
      <c r="R459" s="21">
        <v>727</v>
      </c>
      <c r="S459" s="21">
        <v>789</v>
      </c>
      <c r="T459" s="21">
        <v>1516</v>
      </c>
      <c r="U459" s="23">
        <v>5.1157554007459014</v>
      </c>
      <c r="V459" s="23">
        <v>5.3849303849303851</v>
      </c>
      <c r="W459" s="23">
        <v>5.2523992654956171</v>
      </c>
      <c r="Y459" s="25" t="s">
        <v>24</v>
      </c>
      <c r="Z459" s="21">
        <v>521</v>
      </c>
      <c r="AA459" s="21">
        <v>476</v>
      </c>
      <c r="AB459" s="21">
        <v>997</v>
      </c>
      <c r="AC459" s="23">
        <v>5.2690129449838192</v>
      </c>
      <c r="AD459" s="23">
        <v>4.4956554590102007</v>
      </c>
      <c r="AE459" s="23">
        <v>4.8691150615354566</v>
      </c>
    </row>
    <row r="460" spans="1:31">
      <c r="A460" s="25" t="s">
        <v>25</v>
      </c>
      <c r="B460" s="21">
        <v>533</v>
      </c>
      <c r="C460" s="21">
        <v>652</v>
      </c>
      <c r="D460" s="21">
        <v>1185</v>
      </c>
      <c r="E460" s="23">
        <v>4.1935483870967749</v>
      </c>
      <c r="F460" s="23">
        <v>4.9159315388675262</v>
      </c>
      <c r="G460" s="23">
        <v>4.5624302159935324</v>
      </c>
      <c r="I460" s="25" t="s">
        <v>25</v>
      </c>
      <c r="J460" s="21">
        <v>648</v>
      </c>
      <c r="K460" s="21">
        <v>768</v>
      </c>
      <c r="L460" s="21">
        <v>1416</v>
      </c>
      <c r="M460" s="23">
        <v>4.8171275646743981</v>
      </c>
      <c r="N460" s="23">
        <v>5.4955277280858672</v>
      </c>
      <c r="O460" s="23">
        <v>5.1627957851751924</v>
      </c>
      <c r="Q460" s="25" t="s">
        <v>25</v>
      </c>
      <c r="R460" s="21">
        <v>748</v>
      </c>
      <c r="S460" s="21">
        <v>866</v>
      </c>
      <c r="T460" s="21">
        <v>1614</v>
      </c>
      <c r="U460" s="23">
        <v>5.2635282527619447</v>
      </c>
      <c r="V460" s="23">
        <v>5.9104559104559105</v>
      </c>
      <c r="W460" s="23">
        <v>5.5919343103627481</v>
      </c>
      <c r="Y460" s="25" t="s">
        <v>25</v>
      </c>
      <c r="Z460" s="21">
        <v>327</v>
      </c>
      <c r="AA460" s="21">
        <v>340</v>
      </c>
      <c r="AB460" s="21">
        <v>667</v>
      </c>
      <c r="AC460" s="23">
        <v>3.3070388349514563</v>
      </c>
      <c r="AD460" s="23">
        <v>3.2111824707215715</v>
      </c>
      <c r="AE460" s="23">
        <v>3.2574721625317444</v>
      </c>
    </row>
    <row r="461" spans="1:31">
      <c r="A461" s="25" t="s">
        <v>26</v>
      </c>
      <c r="B461" s="21">
        <v>672</v>
      </c>
      <c r="C461" s="21">
        <v>763</v>
      </c>
      <c r="D461" s="21">
        <v>1435</v>
      </c>
      <c r="E461" s="23">
        <v>5.2871754523996852</v>
      </c>
      <c r="F461" s="23">
        <v>5.7528462640428257</v>
      </c>
      <c r="G461" s="23">
        <v>5.5249682362453321</v>
      </c>
      <c r="I461" s="25" t="s">
        <v>26</v>
      </c>
      <c r="J461" s="21">
        <v>800</v>
      </c>
      <c r="K461" s="21">
        <v>863</v>
      </c>
      <c r="L461" s="21">
        <v>1663</v>
      </c>
      <c r="M461" s="23">
        <v>5.9470710674992562</v>
      </c>
      <c r="N461" s="23">
        <v>6.1753130590339893</v>
      </c>
      <c r="O461" s="23">
        <v>6.0633682138039156</v>
      </c>
      <c r="Q461" s="25" t="s">
        <v>26</v>
      </c>
      <c r="R461" s="21">
        <v>931</v>
      </c>
      <c r="S461" s="21">
        <v>963</v>
      </c>
      <c r="T461" s="21">
        <v>1894</v>
      </c>
      <c r="U461" s="23">
        <v>6.5512631060446136</v>
      </c>
      <c r="V461" s="23">
        <v>6.5724815724815731</v>
      </c>
      <c r="W461" s="23">
        <v>6.5620344385545506</v>
      </c>
      <c r="Y461" s="25" t="s">
        <v>26</v>
      </c>
      <c r="Z461" s="21">
        <v>345</v>
      </c>
      <c r="AA461" s="21">
        <v>351</v>
      </c>
      <c r="AB461" s="21">
        <v>696</v>
      </c>
      <c r="AC461" s="23">
        <v>3.4890776699029127</v>
      </c>
      <c r="AD461" s="23">
        <v>3.3150736683037398</v>
      </c>
      <c r="AE461" s="23">
        <v>3.399101386989646</v>
      </c>
    </row>
    <row r="462" spans="1:31">
      <c r="A462" s="25" t="s">
        <v>27</v>
      </c>
      <c r="B462" s="21">
        <v>908</v>
      </c>
      <c r="C462" s="21">
        <v>952</v>
      </c>
      <c r="D462" s="21">
        <v>1860</v>
      </c>
      <c r="E462" s="23">
        <v>7.1439811172305276</v>
      </c>
      <c r="F462" s="23">
        <v>7.177863228530498</v>
      </c>
      <c r="G462" s="23">
        <v>7.1612828706733911</v>
      </c>
      <c r="I462" s="25" t="s">
        <v>27</v>
      </c>
      <c r="J462" s="21">
        <v>1016</v>
      </c>
      <c r="K462" s="21">
        <v>1017</v>
      </c>
      <c r="L462" s="21">
        <v>2033</v>
      </c>
      <c r="M462" s="23">
        <v>7.5527802557240564</v>
      </c>
      <c r="N462" s="23">
        <v>7.2772808586762077</v>
      </c>
      <c r="O462" s="23">
        <v>7.4124038356364164</v>
      </c>
      <c r="Q462" s="25" t="s">
        <v>27</v>
      </c>
      <c r="R462" s="21">
        <v>1125</v>
      </c>
      <c r="S462" s="21">
        <v>1097</v>
      </c>
      <c r="T462" s="21">
        <v>2222</v>
      </c>
      <c r="U462" s="23">
        <v>7.9164027865737809</v>
      </c>
      <c r="V462" s="23">
        <v>7.4870324870324874</v>
      </c>
      <c r="W462" s="23">
        <v>7.6984374458649487</v>
      </c>
      <c r="Y462" s="25" t="s">
        <v>27</v>
      </c>
      <c r="Z462" s="21">
        <v>483</v>
      </c>
      <c r="AA462" s="21">
        <v>474</v>
      </c>
      <c r="AB462" s="21">
        <v>957</v>
      </c>
      <c r="AC462" s="23">
        <v>4.8847087378640772</v>
      </c>
      <c r="AD462" s="23">
        <v>4.4767661503588974</v>
      </c>
      <c r="AE462" s="23">
        <v>4.6737644071107631</v>
      </c>
    </row>
    <row r="463" spans="1:31">
      <c r="A463" s="25" t="s">
        <v>28</v>
      </c>
      <c r="B463" s="21">
        <v>1053</v>
      </c>
      <c r="C463" s="21">
        <v>1052</v>
      </c>
      <c r="D463" s="21">
        <v>2105</v>
      </c>
      <c r="E463" s="23">
        <v>8.2848151062155786</v>
      </c>
      <c r="F463" s="23">
        <v>7.9318404584181561</v>
      </c>
      <c r="G463" s="23">
        <v>8.1045701305201554</v>
      </c>
      <c r="I463" s="25" t="s">
        <v>28</v>
      </c>
      <c r="J463" s="21">
        <v>1135</v>
      </c>
      <c r="K463" s="21">
        <v>1105</v>
      </c>
      <c r="L463" s="21">
        <v>2240</v>
      </c>
      <c r="M463" s="23">
        <v>8.437407077014571</v>
      </c>
      <c r="N463" s="23">
        <v>7.9069767441860463</v>
      </c>
      <c r="O463" s="23">
        <v>8.1671345754183839</v>
      </c>
      <c r="Q463" s="25" t="s">
        <v>28</v>
      </c>
      <c r="R463" s="21">
        <v>1196</v>
      </c>
      <c r="S463" s="21">
        <v>1142</v>
      </c>
      <c r="T463" s="21">
        <v>2338</v>
      </c>
      <c r="U463" s="23">
        <v>8.4160157624375476</v>
      </c>
      <c r="V463" s="23">
        <v>7.794157794157794</v>
      </c>
      <c r="W463" s="23">
        <v>8.1003360704015517</v>
      </c>
      <c r="Y463" s="25" t="s">
        <v>28</v>
      </c>
      <c r="Z463" s="21">
        <v>703</v>
      </c>
      <c r="AA463" s="21">
        <v>767</v>
      </c>
      <c r="AB463" s="21">
        <v>1470</v>
      </c>
      <c r="AC463" s="23">
        <v>7.1096278317152111</v>
      </c>
      <c r="AD463" s="23">
        <v>7.2440498677748391</v>
      </c>
      <c r="AE463" s="23">
        <v>7.1791365501074429</v>
      </c>
    </row>
    <row r="464" spans="1:31">
      <c r="A464" s="25" t="s">
        <v>29</v>
      </c>
      <c r="B464" s="21">
        <v>1074</v>
      </c>
      <c r="C464" s="21">
        <v>1064</v>
      </c>
      <c r="D464" s="21">
        <v>2138</v>
      </c>
      <c r="E464" s="23">
        <v>8.4500393391030695</v>
      </c>
      <c r="F464" s="23">
        <v>8.0223177260046743</v>
      </c>
      <c r="G464" s="23">
        <v>8.2316251491933929</v>
      </c>
      <c r="I464" s="25" t="s">
        <v>29</v>
      </c>
      <c r="J464" s="21">
        <v>1118</v>
      </c>
      <c r="K464" s="21">
        <v>1082</v>
      </c>
      <c r="L464" s="21">
        <v>2200</v>
      </c>
      <c r="M464" s="23">
        <v>8.3110318168302104</v>
      </c>
      <c r="N464" s="23">
        <v>7.742397137745975</v>
      </c>
      <c r="O464" s="23">
        <v>8.0212928865716258</v>
      </c>
      <c r="Q464" s="25" t="s">
        <v>29</v>
      </c>
      <c r="R464" s="21">
        <v>1145</v>
      </c>
      <c r="S464" s="21">
        <v>1116</v>
      </c>
      <c r="T464" s="21">
        <v>2261</v>
      </c>
      <c r="U464" s="23">
        <v>8.0571388361128697</v>
      </c>
      <c r="V464" s="23">
        <v>7.6167076167076173</v>
      </c>
      <c r="W464" s="23">
        <v>7.8335585351488062</v>
      </c>
      <c r="Y464" s="25" t="s">
        <v>29</v>
      </c>
      <c r="Z464" s="21">
        <v>888</v>
      </c>
      <c r="AA464" s="21">
        <v>957</v>
      </c>
      <c r="AB464" s="21">
        <v>1845</v>
      </c>
      <c r="AC464" s="23">
        <v>8.9805825242718456</v>
      </c>
      <c r="AD464" s="23">
        <v>9.038534189648658</v>
      </c>
      <c r="AE464" s="23">
        <v>9.0105489353389334</v>
      </c>
    </row>
    <row r="465" spans="1:31">
      <c r="A465" s="25" t="s">
        <v>30</v>
      </c>
      <c r="B465" s="21">
        <v>1166</v>
      </c>
      <c r="C465" s="21">
        <v>1083</v>
      </c>
      <c r="D465" s="21">
        <v>2249</v>
      </c>
      <c r="E465" s="23">
        <v>9.1738788355625491</v>
      </c>
      <c r="F465" s="23">
        <v>8.1655733996833284</v>
      </c>
      <c r="G465" s="23">
        <v>8.6589920301851926</v>
      </c>
      <c r="I465" s="25" t="s">
        <v>30</v>
      </c>
      <c r="J465" s="21">
        <v>1179</v>
      </c>
      <c r="K465" s="21">
        <v>1099</v>
      </c>
      <c r="L465" s="21">
        <v>2278</v>
      </c>
      <c r="M465" s="23">
        <v>8.764495985727029</v>
      </c>
      <c r="N465" s="23">
        <v>7.8640429338103752</v>
      </c>
      <c r="O465" s="23">
        <v>8.3056841798228014</v>
      </c>
      <c r="Q465" s="25" t="s">
        <v>30</v>
      </c>
      <c r="R465" s="21">
        <v>1196</v>
      </c>
      <c r="S465" s="21">
        <v>1119</v>
      </c>
      <c r="T465" s="21">
        <v>2315</v>
      </c>
      <c r="U465" s="23">
        <v>8.4160157624375476</v>
      </c>
      <c r="V465" s="23">
        <v>7.6371826371826366</v>
      </c>
      <c r="W465" s="23">
        <v>8.0206492741572255</v>
      </c>
      <c r="Y465" s="25" t="s">
        <v>30</v>
      </c>
      <c r="Z465" s="21">
        <v>1070</v>
      </c>
      <c r="AA465" s="21">
        <v>1046</v>
      </c>
      <c r="AB465" s="21">
        <v>2116</v>
      </c>
      <c r="AC465" s="23">
        <v>10.821197411003237</v>
      </c>
      <c r="AD465" s="23">
        <v>9.8791084246316583</v>
      </c>
      <c r="AE465" s="23">
        <v>10.334049619066224</v>
      </c>
    </row>
    <row r="466" spans="1:31">
      <c r="A466" s="25" t="s">
        <v>31</v>
      </c>
      <c r="B466" s="21">
        <v>823</v>
      </c>
      <c r="C466" s="21">
        <v>794</v>
      </c>
      <c r="D466" s="21">
        <v>1617</v>
      </c>
      <c r="E466" s="23">
        <v>6.4752163650668768</v>
      </c>
      <c r="F466" s="23">
        <v>5.9865792053079998</v>
      </c>
      <c r="G466" s="23">
        <v>6.2256959149886422</v>
      </c>
      <c r="I466" s="25" t="s">
        <v>31</v>
      </c>
      <c r="J466" s="21">
        <v>821</v>
      </c>
      <c r="K466" s="21">
        <v>807</v>
      </c>
      <c r="L466" s="21">
        <v>1628</v>
      </c>
      <c r="M466" s="23">
        <v>6.1031816830211119</v>
      </c>
      <c r="N466" s="23">
        <v>5.7745974955277282</v>
      </c>
      <c r="O466" s="23">
        <v>5.935756736063003</v>
      </c>
      <c r="Q466" s="25" t="s">
        <v>31</v>
      </c>
      <c r="R466" s="21">
        <v>839</v>
      </c>
      <c r="S466" s="21">
        <v>804</v>
      </c>
      <c r="T466" s="21">
        <v>1643</v>
      </c>
      <c r="U466" s="23">
        <v>5.9038772781648019</v>
      </c>
      <c r="V466" s="23">
        <v>5.4873054873054876</v>
      </c>
      <c r="W466" s="23">
        <v>5.6924089664968998</v>
      </c>
      <c r="Y466" s="25" t="s">
        <v>31</v>
      </c>
      <c r="Z466" s="21">
        <v>779</v>
      </c>
      <c r="AA466" s="21">
        <v>797</v>
      </c>
      <c r="AB466" s="21">
        <v>1576</v>
      </c>
      <c r="AC466" s="23">
        <v>7.8782362459546924</v>
      </c>
      <c r="AD466" s="23">
        <v>7.52738949754439</v>
      </c>
      <c r="AE466" s="23">
        <v>7.6968157843328777</v>
      </c>
    </row>
    <row r="467" spans="1:31">
      <c r="A467" s="25" t="s">
        <v>32</v>
      </c>
      <c r="B467" s="21">
        <v>575</v>
      </c>
      <c r="C467" s="21">
        <v>575</v>
      </c>
      <c r="D467" s="21">
        <v>1150</v>
      </c>
      <c r="E467" s="23">
        <v>4.5239968528717549</v>
      </c>
      <c r="F467" s="23">
        <v>4.3353690718540294</v>
      </c>
      <c r="G467" s="23">
        <v>4.4276748931582794</v>
      </c>
      <c r="I467" s="25" t="s">
        <v>32</v>
      </c>
      <c r="J467" s="21">
        <v>571</v>
      </c>
      <c r="K467" s="21">
        <v>580</v>
      </c>
      <c r="L467" s="21">
        <v>1151</v>
      </c>
      <c r="M467" s="23">
        <v>4.2447219744275939</v>
      </c>
      <c r="N467" s="23">
        <v>4.1502683363148485</v>
      </c>
      <c r="O467" s="23">
        <v>4.1965945965654283</v>
      </c>
      <c r="Q467" s="25" t="s">
        <v>32</v>
      </c>
      <c r="R467" s="21">
        <v>573</v>
      </c>
      <c r="S467" s="21">
        <v>571</v>
      </c>
      <c r="T467" s="21">
        <v>1144</v>
      </c>
      <c r="U467" s="23">
        <v>4.0320878192949126</v>
      </c>
      <c r="V467" s="23">
        <v>3.897078897078897</v>
      </c>
      <c r="W467" s="23">
        <v>3.9635519523265077</v>
      </c>
      <c r="Y467" s="25" t="s">
        <v>32</v>
      </c>
      <c r="Z467" s="21">
        <v>559</v>
      </c>
      <c r="AA467" s="21">
        <v>584</v>
      </c>
      <c r="AB467" s="21">
        <v>1143</v>
      </c>
      <c r="AC467" s="23">
        <v>5.6533171521035595</v>
      </c>
      <c r="AD467" s="23">
        <v>5.5156781261805818</v>
      </c>
      <c r="AE467" s="23">
        <v>5.5821449501855831</v>
      </c>
    </row>
    <row r="468" spans="1:31">
      <c r="A468" s="25" t="s">
        <v>33</v>
      </c>
      <c r="B468" s="21">
        <v>423</v>
      </c>
      <c r="C468" s="21">
        <v>507</v>
      </c>
      <c r="D468" s="21">
        <v>930</v>
      </c>
      <c r="E468" s="23">
        <v>3.3280881195908734</v>
      </c>
      <c r="F468" s="23">
        <v>3.8226645555304231</v>
      </c>
      <c r="G468" s="23">
        <v>3.5806414353366955</v>
      </c>
      <c r="I468" s="25" t="s">
        <v>33</v>
      </c>
      <c r="J468" s="21">
        <v>421</v>
      </c>
      <c r="K468" s="21">
        <v>499</v>
      </c>
      <c r="L468" s="21">
        <v>920</v>
      </c>
      <c r="M468" s="23">
        <v>3.1296461492714838</v>
      </c>
      <c r="N468" s="23">
        <v>3.5706618962432914</v>
      </c>
      <c r="O468" s="23">
        <v>3.3543588434754072</v>
      </c>
      <c r="Q468" s="25" t="s">
        <v>33</v>
      </c>
      <c r="R468" s="21">
        <v>419</v>
      </c>
      <c r="S468" s="21">
        <v>501</v>
      </c>
      <c r="T468" s="21">
        <v>920</v>
      </c>
      <c r="U468" s="23">
        <v>2.9484202378439237</v>
      </c>
      <c r="V468" s="23">
        <v>3.4193284193284192</v>
      </c>
      <c r="W468" s="23">
        <v>3.1874718497730656</v>
      </c>
      <c r="Y468" s="25" t="s">
        <v>33</v>
      </c>
      <c r="Z468" s="21">
        <v>433</v>
      </c>
      <c r="AA468" s="21">
        <v>529</v>
      </c>
      <c r="AB468" s="21">
        <v>962</v>
      </c>
      <c r="AC468" s="23">
        <v>4.3790453074433655</v>
      </c>
      <c r="AD468" s="23">
        <v>4.9962221382697392</v>
      </c>
      <c r="AE468" s="23">
        <v>4.6981832389138498</v>
      </c>
    </row>
    <row r="469" spans="1:31">
      <c r="A469" s="25" t="s">
        <v>34</v>
      </c>
      <c r="B469" s="21">
        <v>357</v>
      </c>
      <c r="C469" s="21">
        <v>524</v>
      </c>
      <c r="D469" s="21">
        <v>881</v>
      </c>
      <c r="E469" s="23">
        <v>2.8088119590873326</v>
      </c>
      <c r="F469" s="23">
        <v>3.9508406846113244</v>
      </c>
      <c r="G469" s="23">
        <v>3.3919839833673429</v>
      </c>
      <c r="I469" s="25" t="s">
        <v>34</v>
      </c>
      <c r="J469" s="21">
        <v>351</v>
      </c>
      <c r="K469" s="21">
        <v>527</v>
      </c>
      <c r="L469" s="21">
        <v>878</v>
      </c>
      <c r="M469" s="23">
        <v>2.6092774308652986</v>
      </c>
      <c r="N469" s="23">
        <v>3.771019677996422</v>
      </c>
      <c r="O469" s="23">
        <v>3.2012250701863127</v>
      </c>
      <c r="Q469" s="25" t="s">
        <v>34</v>
      </c>
      <c r="R469" s="21">
        <v>352</v>
      </c>
      <c r="S469" s="21">
        <v>530</v>
      </c>
      <c r="T469" s="21">
        <v>882</v>
      </c>
      <c r="U469" s="23">
        <v>2.4769544718879741</v>
      </c>
      <c r="V469" s="23">
        <v>3.6172536172536169</v>
      </c>
      <c r="W469" s="23">
        <v>3.055815403804178</v>
      </c>
      <c r="Y469" s="25" t="s">
        <v>34</v>
      </c>
      <c r="Z469" s="21">
        <v>390</v>
      </c>
      <c r="AA469" s="21">
        <v>552</v>
      </c>
      <c r="AB469" s="21">
        <v>942</v>
      </c>
      <c r="AC469" s="23">
        <v>3.9441747572815538</v>
      </c>
      <c r="AD469" s="23">
        <v>5.2134491877597275</v>
      </c>
      <c r="AE469" s="23">
        <v>4.600507911701504</v>
      </c>
    </row>
    <row r="470" spans="1:31">
      <c r="A470" s="25" t="s">
        <v>35</v>
      </c>
      <c r="B470" s="21">
        <v>363</v>
      </c>
      <c r="C470" s="21">
        <v>604</v>
      </c>
      <c r="D470" s="21">
        <v>967</v>
      </c>
      <c r="E470" s="23">
        <v>2.8560188827694728</v>
      </c>
      <c r="F470" s="23">
        <v>4.5540224685214508</v>
      </c>
      <c r="G470" s="23">
        <v>3.7230970623339625</v>
      </c>
      <c r="I470" s="25" t="s">
        <v>35</v>
      </c>
      <c r="J470" s="21">
        <v>365</v>
      </c>
      <c r="K470" s="21">
        <v>606</v>
      </c>
      <c r="L470" s="21">
        <v>971</v>
      </c>
      <c r="M470" s="23">
        <v>2.7133511745465357</v>
      </c>
      <c r="N470" s="23">
        <v>4.3363148479427549</v>
      </c>
      <c r="O470" s="23">
        <v>3.5403069967550223</v>
      </c>
      <c r="Q470" s="25" t="s">
        <v>35</v>
      </c>
      <c r="R470" s="21">
        <v>365</v>
      </c>
      <c r="S470" s="21">
        <v>611</v>
      </c>
      <c r="T470" s="21">
        <v>976</v>
      </c>
      <c r="U470" s="23">
        <v>2.5684329040883824</v>
      </c>
      <c r="V470" s="23">
        <v>4.1700791700791706</v>
      </c>
      <c r="W470" s="23">
        <v>3.3814918754114265</v>
      </c>
      <c r="Y470" s="25" t="s">
        <v>35</v>
      </c>
      <c r="Z470" s="21">
        <v>371</v>
      </c>
      <c r="AA470" s="21">
        <v>601</v>
      </c>
      <c r="AB470" s="21">
        <v>972</v>
      </c>
      <c r="AC470" s="23">
        <v>3.7520226537216832</v>
      </c>
      <c r="AD470" s="23">
        <v>5.6762372497166602</v>
      </c>
      <c r="AE470" s="23">
        <v>4.7470209025200241</v>
      </c>
    </row>
    <row r="471" spans="1:31">
      <c r="A471" s="25" t="s">
        <v>36</v>
      </c>
      <c r="B471" s="21">
        <v>180</v>
      </c>
      <c r="C471" s="21">
        <v>354</v>
      </c>
      <c r="D471" s="21">
        <v>534</v>
      </c>
      <c r="E471" s="23">
        <v>1.4162077104642015</v>
      </c>
      <c r="F471" s="23">
        <v>2.6690793938023072</v>
      </c>
      <c r="G471" s="23">
        <v>2.0559812112578446</v>
      </c>
      <c r="I471" s="25" t="s">
        <v>36</v>
      </c>
      <c r="J471" s="21">
        <v>180</v>
      </c>
      <c r="K471" s="21">
        <v>354</v>
      </c>
      <c r="L471" s="21">
        <v>534</v>
      </c>
      <c r="M471" s="23">
        <v>1.3380909901873328</v>
      </c>
      <c r="N471" s="23">
        <v>2.5330948121645798</v>
      </c>
      <c r="O471" s="23">
        <v>1.9469865461042037</v>
      </c>
      <c r="Q471" s="25" t="s">
        <v>36</v>
      </c>
      <c r="R471" s="21">
        <v>180</v>
      </c>
      <c r="S471" s="21">
        <v>361</v>
      </c>
      <c r="T471" s="21">
        <v>541</v>
      </c>
      <c r="U471" s="23">
        <v>1.266624445851805</v>
      </c>
      <c r="V471" s="23">
        <v>2.4638274638274638</v>
      </c>
      <c r="W471" s="23">
        <v>1.8743720333991614</v>
      </c>
      <c r="Y471" s="25" t="s">
        <v>36</v>
      </c>
      <c r="Z471" s="21">
        <v>177</v>
      </c>
      <c r="AA471" s="21">
        <v>354</v>
      </c>
      <c r="AB471" s="21">
        <v>531</v>
      </c>
      <c r="AC471" s="23">
        <v>1.7900485436893203</v>
      </c>
      <c r="AD471" s="23">
        <v>3.3434076312806953</v>
      </c>
      <c r="AE471" s="23">
        <v>2.5932799374877904</v>
      </c>
    </row>
    <row r="472" spans="1:31">
      <c r="A472" s="25" t="s">
        <v>37</v>
      </c>
      <c r="B472" s="21">
        <v>62</v>
      </c>
      <c r="C472" s="21">
        <v>145</v>
      </c>
      <c r="D472" s="21">
        <v>207</v>
      </c>
      <c r="E472" s="23">
        <v>0.48780487804878048</v>
      </c>
      <c r="F472" s="23">
        <v>1.0932669833371034</v>
      </c>
      <c r="G472" s="23">
        <v>0.7969814807684904</v>
      </c>
      <c r="I472" s="25" t="s">
        <v>37</v>
      </c>
      <c r="J472" s="21">
        <v>62</v>
      </c>
      <c r="K472" s="21">
        <v>148</v>
      </c>
      <c r="L472" s="21">
        <v>210</v>
      </c>
      <c r="M472" s="23">
        <v>0.46089800773119238</v>
      </c>
      <c r="N472" s="23">
        <v>1.0590339892665472</v>
      </c>
      <c r="O472" s="23">
        <v>0.76566886644547338</v>
      </c>
      <c r="Q472" s="25" t="s">
        <v>37</v>
      </c>
      <c r="R472" s="21">
        <v>62</v>
      </c>
      <c r="S472" s="21">
        <v>153</v>
      </c>
      <c r="T472" s="21">
        <v>215</v>
      </c>
      <c r="U472" s="23">
        <v>0.43628175357117727</v>
      </c>
      <c r="V472" s="23">
        <v>1.0442260442260443</v>
      </c>
      <c r="W472" s="23">
        <v>0.74489831271870566</v>
      </c>
      <c r="Y472" s="25" t="s">
        <v>37</v>
      </c>
      <c r="Z472" s="21">
        <v>62</v>
      </c>
      <c r="AA472" s="21">
        <v>145</v>
      </c>
      <c r="AB472" s="21">
        <v>207</v>
      </c>
      <c r="AC472" s="23">
        <v>0.62702265372168287</v>
      </c>
      <c r="AD472" s="23">
        <v>1.3694748772194938</v>
      </c>
      <c r="AE472" s="23">
        <v>1.0109396366477827</v>
      </c>
    </row>
    <row r="473" spans="1:31">
      <c r="A473" s="25" t="s">
        <v>38</v>
      </c>
      <c r="B473" s="21">
        <v>15</v>
      </c>
      <c r="C473" s="21">
        <v>40</v>
      </c>
      <c r="D473" s="21">
        <v>55</v>
      </c>
      <c r="E473" s="23">
        <v>0.11801730920535011</v>
      </c>
      <c r="F473" s="23">
        <v>0.30159089195506295</v>
      </c>
      <c r="G473" s="23">
        <v>0.21175836445539598</v>
      </c>
      <c r="I473" s="25" t="s">
        <v>38</v>
      </c>
      <c r="J473" s="21">
        <v>15</v>
      </c>
      <c r="K473" s="21">
        <v>40</v>
      </c>
      <c r="L473" s="21">
        <v>55</v>
      </c>
      <c r="M473" s="23">
        <v>0.11150758251561106</v>
      </c>
      <c r="N473" s="23">
        <v>0.28622540250447226</v>
      </c>
      <c r="O473" s="23">
        <v>0.20053232216429065</v>
      </c>
      <c r="Q473" s="25" t="s">
        <v>38</v>
      </c>
      <c r="R473" s="21">
        <v>15</v>
      </c>
      <c r="S473" s="21">
        <v>40</v>
      </c>
      <c r="T473" s="21">
        <v>55</v>
      </c>
      <c r="U473" s="23">
        <v>0.10555203715431707</v>
      </c>
      <c r="V473" s="23">
        <v>0.27300027300027302</v>
      </c>
      <c r="W473" s="23">
        <v>0.19055538232338981</v>
      </c>
      <c r="Y473" s="25" t="s">
        <v>38</v>
      </c>
      <c r="Z473" s="21">
        <v>15</v>
      </c>
      <c r="AA473" s="21">
        <v>39</v>
      </c>
      <c r="AB473" s="21">
        <v>54</v>
      </c>
      <c r="AC473" s="23">
        <v>0.15169902912621358</v>
      </c>
      <c r="AD473" s="23">
        <v>0.36834151870041559</v>
      </c>
      <c r="AE473" s="23">
        <v>0.26372338347333463</v>
      </c>
    </row>
    <row r="474" spans="1:31">
      <c r="A474" s="25" t="s">
        <v>4</v>
      </c>
      <c r="B474" s="21">
        <v>1</v>
      </c>
      <c r="C474" s="21">
        <v>4</v>
      </c>
      <c r="D474" s="21">
        <v>5</v>
      </c>
      <c r="E474" s="23">
        <v>7.8678206136900079E-3</v>
      </c>
      <c r="F474" s="23">
        <v>3.0159089195506295E-2</v>
      </c>
      <c r="G474" s="23">
        <v>1.9250760405036E-2</v>
      </c>
      <c r="I474" s="25" t="s">
        <v>4</v>
      </c>
      <c r="J474" s="21">
        <v>1</v>
      </c>
      <c r="K474" s="21">
        <v>4</v>
      </c>
      <c r="L474" s="21">
        <v>5</v>
      </c>
      <c r="M474" s="23">
        <v>7.4338388343740697E-3</v>
      </c>
      <c r="N474" s="23">
        <v>2.8622540250447227E-2</v>
      </c>
      <c r="O474" s="23">
        <v>1.8230211105844607E-2</v>
      </c>
      <c r="Q474" s="25" t="s">
        <v>4</v>
      </c>
      <c r="R474" s="21">
        <v>1</v>
      </c>
      <c r="S474" s="21">
        <v>4</v>
      </c>
      <c r="T474" s="21">
        <v>5</v>
      </c>
      <c r="U474" s="23">
        <v>7.0368024769544724E-3</v>
      </c>
      <c r="V474" s="23">
        <v>2.7300027300027303E-2</v>
      </c>
      <c r="W474" s="23">
        <v>1.7323216574853618E-2</v>
      </c>
      <c r="Y474" s="25" t="s">
        <v>4</v>
      </c>
      <c r="Z474" s="21">
        <v>1</v>
      </c>
      <c r="AA474" s="21">
        <v>4</v>
      </c>
      <c r="AB474" s="21">
        <v>5</v>
      </c>
      <c r="AC474" s="23">
        <v>1.0113268608414241E-2</v>
      </c>
      <c r="AD474" s="23">
        <v>3.7778617302606725E-2</v>
      </c>
      <c r="AE474" s="23">
        <v>2.4418831803086544E-2</v>
      </c>
    </row>
    <row r="475" spans="1:31">
      <c r="A475" s="25" t="s">
        <v>8</v>
      </c>
      <c r="B475" s="21">
        <v>12710</v>
      </c>
      <c r="C475" s="21">
        <v>13263</v>
      </c>
      <c r="D475" s="21">
        <v>25973</v>
      </c>
      <c r="E475" s="23"/>
      <c r="F475" s="23"/>
      <c r="G475" s="23"/>
      <c r="I475" s="25" t="s">
        <v>8</v>
      </c>
      <c r="J475" s="21">
        <v>13452</v>
      </c>
      <c r="K475" s="21">
        <v>13975</v>
      </c>
      <c r="L475" s="21">
        <v>27427</v>
      </c>
      <c r="M475" s="23"/>
      <c r="N475" s="23"/>
      <c r="O475" s="23"/>
      <c r="Q475" s="25" t="s">
        <v>8</v>
      </c>
      <c r="R475" s="21">
        <v>14211</v>
      </c>
      <c r="S475" s="21">
        <v>14652</v>
      </c>
      <c r="T475" s="21">
        <v>28863</v>
      </c>
      <c r="U475" s="23"/>
      <c r="V475" s="23"/>
      <c r="W475" s="23"/>
      <c r="Y475" s="25" t="s">
        <v>8</v>
      </c>
      <c r="Z475" s="21">
        <v>9888</v>
      </c>
      <c r="AA475" s="21">
        <v>10588</v>
      </c>
      <c r="AB475" s="21">
        <v>20476</v>
      </c>
      <c r="AC475" s="23"/>
      <c r="AD475" s="23"/>
      <c r="AE475" s="23"/>
    </row>
    <row r="476" spans="1:31">
      <c r="E476" s="23"/>
      <c r="F476" s="23"/>
      <c r="G476" s="23"/>
      <c r="M476" s="23"/>
      <c r="N476" s="23"/>
      <c r="O476" s="23"/>
      <c r="U476" s="23"/>
      <c r="V476" s="23"/>
      <c r="W476" s="23"/>
      <c r="AC476" s="23"/>
      <c r="AD476" s="23"/>
      <c r="AE476" s="23"/>
    </row>
  </sheetData>
  <mergeCells count="80">
    <mergeCell ref="Y352:AE352"/>
    <mergeCell ref="Y377:AE377"/>
    <mergeCell ref="Y402:AE402"/>
    <mergeCell ref="Y427:AE427"/>
    <mergeCell ref="Y452:AE452"/>
    <mergeCell ref="Y1:AE1"/>
    <mergeCell ref="Y202:AE202"/>
    <mergeCell ref="Y227:AE227"/>
    <mergeCell ref="Y252:AE252"/>
    <mergeCell ref="Y277:AE277"/>
    <mergeCell ref="Y302:AE302"/>
    <mergeCell ref="Y327:AE327"/>
    <mergeCell ref="I452:O452"/>
    <mergeCell ref="I1:O1"/>
    <mergeCell ref="Y2:AE2"/>
    <mergeCell ref="Y27:AE27"/>
    <mergeCell ref="Y52:AE52"/>
    <mergeCell ref="Y77:AE77"/>
    <mergeCell ref="Y102:AE102"/>
    <mergeCell ref="Y127:AE127"/>
    <mergeCell ref="Y152:AE152"/>
    <mergeCell ref="Y177:AE177"/>
    <mergeCell ref="I302:O302"/>
    <mergeCell ref="I327:O327"/>
    <mergeCell ref="I352:O352"/>
    <mergeCell ref="I377:O377"/>
    <mergeCell ref="I402:O402"/>
    <mergeCell ref="I427:O427"/>
    <mergeCell ref="I152:O152"/>
    <mergeCell ref="I177:O177"/>
    <mergeCell ref="I202:O202"/>
    <mergeCell ref="I227:O227"/>
    <mergeCell ref="I252:O252"/>
    <mergeCell ref="I277:O277"/>
    <mergeCell ref="I2:O2"/>
    <mergeCell ref="I27:O27"/>
    <mergeCell ref="I52:O52"/>
    <mergeCell ref="I77:O77"/>
    <mergeCell ref="I102:O102"/>
    <mergeCell ref="I127:O127"/>
    <mergeCell ref="A352:G352"/>
    <mergeCell ref="A377:G377"/>
    <mergeCell ref="A402:G402"/>
    <mergeCell ref="A427:G427"/>
    <mergeCell ref="A452:G452"/>
    <mergeCell ref="A1:G1"/>
    <mergeCell ref="A202:G202"/>
    <mergeCell ref="A227:G227"/>
    <mergeCell ref="A252:G252"/>
    <mergeCell ref="A277:G277"/>
    <mergeCell ref="A302:G302"/>
    <mergeCell ref="A327:G327"/>
    <mergeCell ref="Q452:W452"/>
    <mergeCell ref="Q1:W1"/>
    <mergeCell ref="A2:G2"/>
    <mergeCell ref="A27:G27"/>
    <mergeCell ref="A52:G52"/>
    <mergeCell ref="A77:G77"/>
    <mergeCell ref="A102:G102"/>
    <mergeCell ref="A127:G127"/>
    <mergeCell ref="A152:G152"/>
    <mergeCell ref="A177:G177"/>
    <mergeCell ref="Q302:W302"/>
    <mergeCell ref="Q327:W327"/>
    <mergeCell ref="Q352:W352"/>
    <mergeCell ref="Q377:W377"/>
    <mergeCell ref="Q402:W402"/>
    <mergeCell ref="Q427:W427"/>
    <mergeCell ref="Q152:W152"/>
    <mergeCell ref="Q177:W177"/>
    <mergeCell ref="Q202:W202"/>
    <mergeCell ref="Q227:W227"/>
    <mergeCell ref="Q252:W252"/>
    <mergeCell ref="Q277:W277"/>
    <mergeCell ref="Q2:W2"/>
    <mergeCell ref="Q27:W27"/>
    <mergeCell ref="Q52:W52"/>
    <mergeCell ref="Q77:W77"/>
    <mergeCell ref="Q102:W102"/>
    <mergeCell ref="Q127:W1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O20"/>
  <sheetViews>
    <sheetView workbookViewId="0"/>
  </sheetViews>
  <sheetFormatPr defaultRowHeight="14.4"/>
  <cols>
    <col min="1" max="62" width="8.88671875" style="1"/>
    <col min="63" max="63" width="3.88671875" style="3" bestFit="1" customWidth="1"/>
    <col min="64" max="64" width="4.6640625" style="7" bestFit="1" customWidth="1"/>
    <col min="65" max="65" width="5.77734375" style="7" bestFit="1" customWidth="1"/>
    <col min="66" max="66" width="4.6640625" style="7" bestFit="1" customWidth="1"/>
    <col min="67" max="67" width="8.77734375" style="7" bestFit="1" customWidth="1"/>
    <col min="68" max="16384" width="8.88671875" style="1"/>
  </cols>
  <sheetData>
    <row r="1" spans="1:67">
      <c r="A1" s="28" t="s">
        <v>44</v>
      </c>
      <c r="BL1" s="7" t="s">
        <v>0</v>
      </c>
      <c r="BM1" s="7" t="s">
        <v>1</v>
      </c>
      <c r="BN1" s="7" t="s">
        <v>2</v>
      </c>
      <c r="BO1" s="7" t="s">
        <v>3</v>
      </c>
    </row>
    <row r="2" spans="1:67">
      <c r="BK2" s="3">
        <v>2017</v>
      </c>
      <c r="BL2" s="27">
        <f>Data1!S50</f>
        <v>21876</v>
      </c>
      <c r="BM2" s="27">
        <f>Data1!S27</f>
        <v>21851</v>
      </c>
      <c r="BN2" s="27">
        <f>Data1!S4</f>
        <v>21833</v>
      </c>
      <c r="BO2" s="27">
        <f>Data1!S73</f>
        <v>21423</v>
      </c>
    </row>
    <row r="3" spans="1:67">
      <c r="BK3" s="3">
        <v>2018</v>
      </c>
      <c r="BL3" s="27">
        <f>Data1!S51</f>
        <v>22360</v>
      </c>
      <c r="BM3" s="27">
        <f>Data1!S28</f>
        <v>22314</v>
      </c>
      <c r="BN3" s="27">
        <f>Data1!S5</f>
        <v>22277</v>
      </c>
      <c r="BO3" s="27">
        <f>Data1!S74</f>
        <v>21465</v>
      </c>
    </row>
    <row r="4" spans="1:67">
      <c r="BK4" s="3">
        <v>2019</v>
      </c>
      <c r="BL4" s="27">
        <f>Data1!S52</f>
        <v>22836</v>
      </c>
      <c r="BM4" s="27">
        <f>Data1!S29</f>
        <v>22743</v>
      </c>
      <c r="BN4" s="27">
        <f>Data1!S6</f>
        <v>22664</v>
      </c>
      <c r="BO4" s="27">
        <f>Data1!S75</f>
        <v>21499</v>
      </c>
    </row>
    <row r="5" spans="1:67">
      <c r="BK5" s="3">
        <v>2020</v>
      </c>
      <c r="BL5" s="27">
        <f>Data1!S53</f>
        <v>23260</v>
      </c>
      <c r="BM5" s="27">
        <f>Data1!S30</f>
        <v>23138</v>
      </c>
      <c r="BN5" s="27">
        <f>Data1!S7</f>
        <v>23004</v>
      </c>
      <c r="BO5" s="27">
        <f>Data1!S76</f>
        <v>21512</v>
      </c>
    </row>
    <row r="6" spans="1:67">
      <c r="BK6" s="3">
        <v>2021</v>
      </c>
      <c r="BL6" s="27">
        <f>Data1!S54</f>
        <v>23665</v>
      </c>
      <c r="BM6" s="27">
        <f>Data1!S31</f>
        <v>23502</v>
      </c>
      <c r="BN6" s="27">
        <f>Data1!S8</f>
        <v>23316</v>
      </c>
      <c r="BO6" s="27">
        <f>Data1!S77</f>
        <v>21510</v>
      </c>
    </row>
    <row r="7" spans="1:67">
      <c r="BK7" s="3">
        <v>2022</v>
      </c>
      <c r="BL7" s="27">
        <f>Data1!S55</f>
        <v>24065</v>
      </c>
      <c r="BM7" s="27">
        <f>Data1!S32</f>
        <v>23848</v>
      </c>
      <c r="BN7" s="27">
        <f>Data1!S9</f>
        <v>23604</v>
      </c>
      <c r="BO7" s="27">
        <f>Data1!S78</f>
        <v>21495</v>
      </c>
    </row>
    <row r="8" spans="1:67">
      <c r="BK8" s="3">
        <v>2023</v>
      </c>
      <c r="BL8" s="27">
        <f>Data1!S56</f>
        <v>24471</v>
      </c>
      <c r="BM8" s="27">
        <f>Data1!S33</f>
        <v>24182</v>
      </c>
      <c r="BN8" s="27">
        <f>Data1!S10</f>
        <v>23870</v>
      </c>
      <c r="BO8" s="27">
        <f>Data1!S79</f>
        <v>21471</v>
      </c>
    </row>
    <row r="9" spans="1:67">
      <c r="BK9" s="3">
        <v>2024</v>
      </c>
      <c r="BL9" s="27">
        <f>Data1!S57</f>
        <v>24869</v>
      </c>
      <c r="BM9" s="27">
        <f>Data1!S34</f>
        <v>24504</v>
      </c>
      <c r="BN9" s="27">
        <f>Data1!S11</f>
        <v>24122</v>
      </c>
      <c r="BO9" s="27">
        <f>Data1!S80</f>
        <v>21430</v>
      </c>
    </row>
    <row r="10" spans="1:67">
      <c r="BK10" s="3">
        <v>2025</v>
      </c>
      <c r="BL10" s="27">
        <f>Data1!S58</f>
        <v>25270</v>
      </c>
      <c r="BM10" s="27">
        <f>Data1!S35</f>
        <v>24823</v>
      </c>
      <c r="BN10" s="27">
        <f>Data1!S12</f>
        <v>24364</v>
      </c>
      <c r="BO10" s="27">
        <f>Data1!S81</f>
        <v>21380</v>
      </c>
    </row>
    <row r="11" spans="1:67">
      <c r="BK11" s="3">
        <v>2026</v>
      </c>
      <c r="BL11" s="27">
        <f>Data1!S59</f>
        <v>25673</v>
      </c>
      <c r="BM11" s="27">
        <f>Data1!S36</f>
        <v>25131</v>
      </c>
      <c r="BN11" s="27">
        <f>Data1!S13</f>
        <v>24587</v>
      </c>
      <c r="BO11" s="27">
        <f>Data1!S82</f>
        <v>21324</v>
      </c>
    </row>
    <row r="12" spans="1:67">
      <c r="BK12" s="3">
        <v>2027</v>
      </c>
      <c r="BL12" s="27">
        <f>Data1!S60</f>
        <v>26056</v>
      </c>
      <c r="BM12" s="27">
        <f>Data1!S37</f>
        <v>25429</v>
      </c>
      <c r="BN12" s="27">
        <f>Data1!S14</f>
        <v>24796</v>
      </c>
      <c r="BO12" s="27">
        <f>Data1!S83</f>
        <v>21250</v>
      </c>
    </row>
    <row r="13" spans="1:67">
      <c r="BK13" s="3">
        <v>2028</v>
      </c>
      <c r="BL13" s="27">
        <f>Data1!S61</f>
        <v>26428</v>
      </c>
      <c r="BM13" s="27">
        <f>Data1!S38</f>
        <v>25711</v>
      </c>
      <c r="BN13" s="27">
        <f>Data1!S15</f>
        <v>24986</v>
      </c>
      <c r="BO13" s="27">
        <f>Data1!S84</f>
        <v>21165</v>
      </c>
    </row>
    <row r="14" spans="1:67">
      <c r="BK14" s="3">
        <v>2029</v>
      </c>
      <c r="BL14" s="27">
        <f>Data1!S62</f>
        <v>26792</v>
      </c>
      <c r="BM14" s="27">
        <f>Data1!S39</f>
        <v>25984</v>
      </c>
      <c r="BN14" s="27">
        <f>Data1!S16</f>
        <v>25169</v>
      </c>
      <c r="BO14" s="27">
        <f>Data1!S85</f>
        <v>21077</v>
      </c>
    </row>
    <row r="15" spans="1:67">
      <c r="BK15" s="3">
        <v>2030</v>
      </c>
      <c r="BL15" s="27">
        <f>Data1!S63</f>
        <v>27150</v>
      </c>
      <c r="BM15" s="27">
        <f>Data1!S40</f>
        <v>26247</v>
      </c>
      <c r="BN15" s="27">
        <f>Data1!S17</f>
        <v>25336</v>
      </c>
      <c r="BO15" s="27">
        <f>Data1!S86</f>
        <v>20973</v>
      </c>
    </row>
    <row r="16" spans="1:67">
      <c r="BK16" s="3">
        <v>2031</v>
      </c>
      <c r="BL16" s="27">
        <f>Data1!S64</f>
        <v>27500</v>
      </c>
      <c r="BM16" s="27">
        <f>Data1!S41</f>
        <v>26500</v>
      </c>
      <c r="BN16" s="27">
        <f>Data1!S18</f>
        <v>25492</v>
      </c>
      <c r="BO16" s="27">
        <f>Data1!S87</f>
        <v>20878</v>
      </c>
    </row>
    <row r="17" spans="63:67">
      <c r="BK17" s="3">
        <v>2032</v>
      </c>
      <c r="BL17" s="27">
        <f>Data1!S65</f>
        <v>27843</v>
      </c>
      <c r="BM17" s="27">
        <f>Data1!S42</f>
        <v>26742</v>
      </c>
      <c r="BN17" s="27">
        <f>Data1!S19</f>
        <v>25636</v>
      </c>
      <c r="BO17" s="27">
        <f>Data1!S88</f>
        <v>20778</v>
      </c>
    </row>
    <row r="18" spans="63:67">
      <c r="BK18" s="3">
        <v>2033</v>
      </c>
      <c r="BL18" s="27">
        <f>Data1!S66</f>
        <v>28181</v>
      </c>
      <c r="BM18" s="27">
        <f>Data1!S43</f>
        <v>26973</v>
      </c>
      <c r="BN18" s="27">
        <f>Data1!S20</f>
        <v>25768</v>
      </c>
      <c r="BO18" s="27">
        <f>Data1!S89</f>
        <v>20679</v>
      </c>
    </row>
    <row r="19" spans="63:67">
      <c r="BK19" s="3">
        <v>2034</v>
      </c>
      <c r="BL19" s="27">
        <f>Data1!S67</f>
        <v>28515</v>
      </c>
      <c r="BM19" s="27">
        <f>Data1!S44</f>
        <v>27198</v>
      </c>
      <c r="BN19" s="27">
        <f>Data1!S21</f>
        <v>25876</v>
      </c>
      <c r="BO19" s="27">
        <f>Data1!S90</f>
        <v>20575</v>
      </c>
    </row>
    <row r="20" spans="63:67">
      <c r="BK20" s="3">
        <v>2035</v>
      </c>
      <c r="BL20" s="27">
        <f>Data1!S68</f>
        <v>28863</v>
      </c>
      <c r="BM20" s="27">
        <f>Data1!S45</f>
        <v>27427</v>
      </c>
      <c r="BN20" s="27">
        <f>Data1!S22</f>
        <v>25973</v>
      </c>
      <c r="BO20" s="27">
        <f>Data1!S91</f>
        <v>20476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Q102"/>
  <sheetViews>
    <sheetView zoomScale="90" zoomScaleNormal="90" workbookViewId="0"/>
  </sheetViews>
  <sheetFormatPr defaultRowHeight="14.4"/>
  <cols>
    <col min="1" max="4" width="8.88671875" style="1"/>
    <col min="5" max="64" width="8.88671875" style="4"/>
    <col min="65" max="65" width="4.6640625" style="2" bestFit="1" customWidth="1"/>
    <col min="66" max="66" width="4.33203125" style="3" bestFit="1" customWidth="1"/>
    <col min="67" max="67" width="3.88671875" style="3" bestFit="1" customWidth="1"/>
    <col min="68" max="68" width="4.77734375" style="6" bestFit="1" customWidth="1"/>
    <col min="69" max="69" width="4.33203125" style="6" bestFit="1" customWidth="1"/>
    <col min="70" max="16384" width="8.88671875" style="4"/>
  </cols>
  <sheetData>
    <row r="1" spans="1:69">
      <c r="A1" s="28" t="s">
        <v>43</v>
      </c>
      <c r="BN1" s="3">
        <v>2017</v>
      </c>
      <c r="BO1" s="3">
        <v>2017</v>
      </c>
      <c r="BP1" s="2">
        <v>2035</v>
      </c>
      <c r="BQ1" s="2">
        <v>2035</v>
      </c>
    </row>
    <row r="2" spans="1:69">
      <c r="BM2" s="2" t="s">
        <v>19</v>
      </c>
      <c r="BN2" s="3">
        <f>Data2!J4*(-1)</f>
        <v>-788</v>
      </c>
      <c r="BO2" s="3">
        <f>Data2!K4</f>
        <v>703</v>
      </c>
      <c r="BP2" s="5">
        <f>Data2!J454*(-1)</f>
        <v>-742</v>
      </c>
      <c r="BQ2" s="5">
        <f>Data2!K454</f>
        <v>712</v>
      </c>
    </row>
    <row r="3" spans="1:69">
      <c r="BM3" s="2" t="s">
        <v>20</v>
      </c>
      <c r="BN3" s="3">
        <f>Data2!J5*(-1)</f>
        <v>-621</v>
      </c>
      <c r="BO3" s="3">
        <f>Data2!K5</f>
        <v>551</v>
      </c>
      <c r="BP3" s="5">
        <f>Data2!J455*(-1)</f>
        <v>-798</v>
      </c>
      <c r="BQ3" s="5">
        <f>Data2!K455</f>
        <v>735</v>
      </c>
    </row>
    <row r="4" spans="1:69">
      <c r="BM4" s="2" t="s">
        <v>21</v>
      </c>
      <c r="BN4" s="3">
        <f>Data2!J6*(-1)</f>
        <v>-396</v>
      </c>
      <c r="BO4" s="3">
        <f>Data2!K6</f>
        <v>394</v>
      </c>
      <c r="BP4" s="5">
        <f>Data2!J456*(-1)</f>
        <v>-860</v>
      </c>
      <c r="BQ4" s="5">
        <f>Data2!K456</f>
        <v>777</v>
      </c>
    </row>
    <row r="5" spans="1:69">
      <c r="BM5" s="2" t="s">
        <v>22</v>
      </c>
      <c r="BN5" s="3">
        <f>Data2!J7*(-1)</f>
        <v>-313</v>
      </c>
      <c r="BO5" s="3">
        <f>Data2!K7</f>
        <v>330</v>
      </c>
      <c r="BP5" s="5">
        <f>Data2!J457*(-1)</f>
        <v>-911</v>
      </c>
      <c r="BQ5" s="5">
        <f>Data2!K457</f>
        <v>817</v>
      </c>
    </row>
    <row r="6" spans="1:69">
      <c r="BM6" s="2" t="s">
        <v>23</v>
      </c>
      <c r="BN6" s="3">
        <f>Data2!J8*(-1)</f>
        <v>-423</v>
      </c>
      <c r="BO6" s="3">
        <f>Data2!K8</f>
        <v>458</v>
      </c>
      <c r="BP6" s="5">
        <f>Data2!J458*(-1)</f>
        <v>-789</v>
      </c>
      <c r="BQ6" s="5">
        <f>Data2!K458</f>
        <v>715</v>
      </c>
    </row>
    <row r="7" spans="1:69">
      <c r="BM7" s="2" t="s">
        <v>24</v>
      </c>
      <c r="BN7" s="3">
        <f>Data2!J9*(-1)</f>
        <v>-679</v>
      </c>
      <c r="BO7" s="3">
        <f>Data2!K9</f>
        <v>686</v>
      </c>
      <c r="BP7" s="5">
        <f>Data2!J459*(-1)</f>
        <v>-669</v>
      </c>
      <c r="BQ7" s="5">
        <f>Data2!K459</f>
        <v>720</v>
      </c>
    </row>
    <row r="8" spans="1:69">
      <c r="BM8" s="2" t="s">
        <v>25</v>
      </c>
      <c r="BN8" s="3">
        <f>Data2!J10*(-1)</f>
        <v>-888</v>
      </c>
      <c r="BO8" s="3">
        <f>Data2!K10</f>
        <v>944</v>
      </c>
      <c r="BP8" s="5">
        <f>Data2!J460*(-1)</f>
        <v>-648</v>
      </c>
      <c r="BQ8" s="5">
        <f>Data2!K460</f>
        <v>768</v>
      </c>
    </row>
    <row r="9" spans="1:69">
      <c r="BM9" s="2" t="s">
        <v>26</v>
      </c>
      <c r="BN9" s="3">
        <f>Data2!J11*(-1)</f>
        <v>-1089</v>
      </c>
      <c r="BO9" s="3">
        <f>Data2!K11</f>
        <v>1086</v>
      </c>
      <c r="BP9" s="5">
        <f>Data2!J461*(-1)</f>
        <v>-800</v>
      </c>
      <c r="BQ9" s="5">
        <f>Data2!K461</f>
        <v>863</v>
      </c>
    </row>
    <row r="10" spans="1:69">
      <c r="BM10" s="2" t="s">
        <v>27</v>
      </c>
      <c r="BN10" s="3">
        <f>Data2!J12*(-1)</f>
        <v>-1045</v>
      </c>
      <c r="BO10" s="3">
        <f>Data2!K12</f>
        <v>961</v>
      </c>
      <c r="BP10" s="5">
        <f>Data2!J462*(-1)</f>
        <v>-1016</v>
      </c>
      <c r="BQ10" s="5">
        <f>Data2!K462</f>
        <v>1017</v>
      </c>
    </row>
    <row r="11" spans="1:69">
      <c r="BM11" s="2" t="s">
        <v>28</v>
      </c>
      <c r="BN11" s="3">
        <f>Data2!J13*(-1)</f>
        <v>-762</v>
      </c>
      <c r="BO11" s="3">
        <f>Data2!K13</f>
        <v>717</v>
      </c>
      <c r="BP11" s="5">
        <f>Data2!J463*(-1)</f>
        <v>-1135</v>
      </c>
      <c r="BQ11" s="5">
        <f>Data2!K463</f>
        <v>1105</v>
      </c>
    </row>
    <row r="12" spans="1:69">
      <c r="BM12" s="2" t="s">
        <v>29</v>
      </c>
      <c r="BN12" s="3">
        <f>Data2!J14*(-1)</f>
        <v>-607</v>
      </c>
      <c r="BO12" s="3">
        <f>Data2!K14</f>
        <v>577</v>
      </c>
      <c r="BP12" s="5">
        <f>Data2!J464*(-1)</f>
        <v>-1118</v>
      </c>
      <c r="BQ12" s="5">
        <f>Data2!K464</f>
        <v>1082</v>
      </c>
    </row>
    <row r="13" spans="1:69">
      <c r="BM13" s="2" t="s">
        <v>30</v>
      </c>
      <c r="BN13" s="3">
        <f>Data2!J15*(-1)</f>
        <v>-588</v>
      </c>
      <c r="BO13" s="3">
        <f>Data2!K15</f>
        <v>627</v>
      </c>
      <c r="BP13" s="5">
        <f>Data2!J465*(-1)</f>
        <v>-1179</v>
      </c>
      <c r="BQ13" s="5">
        <f>Data2!K465</f>
        <v>1099</v>
      </c>
    </row>
    <row r="14" spans="1:69">
      <c r="BM14" s="2" t="s">
        <v>31</v>
      </c>
      <c r="BN14" s="3">
        <f>Data2!J16*(-1)</f>
        <v>-652</v>
      </c>
      <c r="BO14" s="3">
        <f>Data2!K16</f>
        <v>806</v>
      </c>
      <c r="BP14" s="5">
        <f>Data2!J466*(-1)</f>
        <v>-821</v>
      </c>
      <c r="BQ14" s="5">
        <f>Data2!K466</f>
        <v>807</v>
      </c>
    </row>
    <row r="15" spans="1:69">
      <c r="BM15" s="2" t="s">
        <v>32</v>
      </c>
      <c r="BN15" s="3">
        <f>Data2!J17*(-1)</f>
        <v>-596</v>
      </c>
      <c r="BO15" s="3">
        <f>Data2!K17</f>
        <v>779</v>
      </c>
      <c r="BP15" s="5">
        <f>Data2!J467*(-1)</f>
        <v>-571</v>
      </c>
      <c r="BQ15" s="5">
        <f>Data2!K467</f>
        <v>580</v>
      </c>
    </row>
    <row r="16" spans="1:69">
      <c r="BM16" s="2" t="s">
        <v>33</v>
      </c>
      <c r="BN16" s="3">
        <f>Data2!J18*(-1)</f>
        <v>-389</v>
      </c>
      <c r="BO16" s="3">
        <f>Data2!K18</f>
        <v>639</v>
      </c>
      <c r="BP16" s="5">
        <f>Data2!J468*(-1)</f>
        <v>-421</v>
      </c>
      <c r="BQ16" s="5">
        <f>Data2!K468</f>
        <v>499</v>
      </c>
    </row>
    <row r="17" spans="65:69">
      <c r="BM17" s="2" t="s">
        <v>34</v>
      </c>
      <c r="BN17" s="3">
        <f>Data2!J19*(-1)</f>
        <v>-267</v>
      </c>
      <c r="BO17" s="3">
        <f>Data2!K19</f>
        <v>429</v>
      </c>
      <c r="BP17" s="5">
        <f>Data2!J469*(-1)</f>
        <v>-351</v>
      </c>
      <c r="BQ17" s="5">
        <f>Data2!K469</f>
        <v>527</v>
      </c>
    </row>
    <row r="18" spans="65:69">
      <c r="BM18" s="2" t="s">
        <v>35</v>
      </c>
      <c r="BN18" s="3">
        <f>Data2!J20*(-1)</f>
        <v>-181</v>
      </c>
      <c r="BO18" s="3">
        <f>Data2!K20</f>
        <v>325</v>
      </c>
      <c r="BP18" s="5">
        <f>Data2!J470*(-1)</f>
        <v>-365</v>
      </c>
      <c r="BQ18" s="5">
        <f>Data2!K470</f>
        <v>606</v>
      </c>
    </row>
    <row r="19" spans="65:69">
      <c r="BM19" s="2" t="s">
        <v>36</v>
      </c>
      <c r="BN19" s="3">
        <f>Data2!J21*(-1)</f>
        <v>-103</v>
      </c>
      <c r="BO19" s="3">
        <f>Data2!K21</f>
        <v>235</v>
      </c>
      <c r="BP19" s="5">
        <f>Data2!J471*(-1)</f>
        <v>-180</v>
      </c>
      <c r="BQ19" s="5">
        <f>Data2!K471</f>
        <v>354</v>
      </c>
    </row>
    <row r="20" spans="65:69">
      <c r="BM20" s="2" t="s">
        <v>37</v>
      </c>
      <c r="BN20" s="3">
        <f>Data2!J22*(-1)</f>
        <v>-43</v>
      </c>
      <c r="BO20" s="3">
        <f>Data2!K22</f>
        <v>124</v>
      </c>
      <c r="BP20" s="5">
        <f>Data2!J472*(-1)</f>
        <v>-62</v>
      </c>
      <c r="BQ20" s="5">
        <f>Data2!K472</f>
        <v>148</v>
      </c>
    </row>
    <row r="21" spans="65:69">
      <c r="BM21" s="2" t="s">
        <v>38</v>
      </c>
      <c r="BN21" s="3">
        <f>Data2!J23*(-1)</f>
        <v>-13</v>
      </c>
      <c r="BO21" s="3">
        <f>Data2!K23</f>
        <v>37</v>
      </c>
      <c r="BP21" s="5">
        <f>Data2!J473*(-1)</f>
        <v>-15</v>
      </c>
      <c r="BQ21" s="5">
        <f>Data2!K473</f>
        <v>40</v>
      </c>
    </row>
    <row r="22" spans="65:69">
      <c r="BM22" s="2" t="s">
        <v>4</v>
      </c>
      <c r="BN22" s="3">
        <f>Data2!J24*(-1)</f>
        <v>0</v>
      </c>
      <c r="BO22" s="3">
        <f>Data2!K24</f>
        <v>0</v>
      </c>
      <c r="BP22" s="5">
        <f>Data2!J474*(-1)</f>
        <v>-1</v>
      </c>
      <c r="BQ22" s="5">
        <f>Data2!K474</f>
        <v>4</v>
      </c>
    </row>
    <row r="23" spans="65:69">
      <c r="BP23" s="5"/>
      <c r="BQ23" s="5"/>
    </row>
    <row r="24" spans="65:69">
      <c r="BP24" s="5"/>
      <c r="BQ24" s="5"/>
    </row>
    <row r="25" spans="65:69">
      <c r="BP25" s="5"/>
      <c r="BQ25" s="5"/>
    </row>
    <row r="26" spans="65:69">
      <c r="BP26" s="5"/>
      <c r="BQ26" s="5"/>
    </row>
    <row r="27" spans="65:69">
      <c r="BP27" s="5"/>
      <c r="BQ27" s="5"/>
    </row>
    <row r="28" spans="65:69">
      <c r="BP28" s="5"/>
      <c r="BQ28" s="5"/>
    </row>
    <row r="29" spans="65:69">
      <c r="BP29" s="5"/>
      <c r="BQ29" s="5"/>
    </row>
    <row r="30" spans="65:69">
      <c r="BP30" s="5"/>
      <c r="BQ30" s="5"/>
    </row>
    <row r="31" spans="65:69">
      <c r="BP31" s="5"/>
      <c r="BQ31" s="5"/>
    </row>
    <row r="32" spans="65:69">
      <c r="BP32" s="5"/>
      <c r="BQ32" s="5"/>
    </row>
    <row r="33" spans="68:69">
      <c r="BP33" s="5"/>
      <c r="BQ33" s="5"/>
    </row>
    <row r="34" spans="68:69">
      <c r="BP34" s="5"/>
      <c r="BQ34" s="5"/>
    </row>
    <row r="35" spans="68:69">
      <c r="BP35" s="5"/>
      <c r="BQ35" s="5"/>
    </row>
    <row r="36" spans="68:69">
      <c r="BP36" s="5"/>
      <c r="BQ36" s="5"/>
    </row>
    <row r="37" spans="68:69">
      <c r="BP37" s="5"/>
      <c r="BQ37" s="5"/>
    </row>
    <row r="38" spans="68:69">
      <c r="BP38" s="5"/>
      <c r="BQ38" s="5"/>
    </row>
    <row r="39" spans="68:69">
      <c r="BP39" s="5"/>
      <c r="BQ39" s="5"/>
    </row>
    <row r="40" spans="68:69">
      <c r="BP40" s="5"/>
      <c r="BQ40" s="5"/>
    </row>
    <row r="41" spans="68:69">
      <c r="BP41" s="5"/>
      <c r="BQ41" s="5"/>
    </row>
    <row r="42" spans="68:69">
      <c r="BP42" s="5"/>
      <c r="BQ42" s="5"/>
    </row>
    <row r="43" spans="68:69">
      <c r="BP43" s="5"/>
      <c r="BQ43" s="5"/>
    </row>
    <row r="44" spans="68:69">
      <c r="BP44" s="5"/>
      <c r="BQ44" s="5"/>
    </row>
    <row r="45" spans="68:69">
      <c r="BP45" s="5"/>
      <c r="BQ45" s="5"/>
    </row>
    <row r="46" spans="68:69">
      <c r="BP46" s="5"/>
      <c r="BQ46" s="5"/>
    </row>
    <row r="47" spans="68:69">
      <c r="BP47" s="5"/>
      <c r="BQ47" s="5"/>
    </row>
    <row r="48" spans="68:69">
      <c r="BP48" s="5"/>
      <c r="BQ48" s="5"/>
    </row>
    <row r="49" spans="68:69">
      <c r="BP49" s="5"/>
      <c r="BQ49" s="5"/>
    </row>
    <row r="50" spans="68:69">
      <c r="BP50" s="5"/>
      <c r="BQ50" s="5"/>
    </row>
    <row r="51" spans="68:69">
      <c r="BP51" s="5"/>
      <c r="BQ51" s="5"/>
    </row>
    <row r="52" spans="68:69">
      <c r="BP52" s="5"/>
      <c r="BQ52" s="5"/>
    </row>
    <row r="53" spans="68:69">
      <c r="BP53" s="5"/>
      <c r="BQ53" s="5"/>
    </row>
    <row r="54" spans="68:69">
      <c r="BP54" s="5"/>
      <c r="BQ54" s="5"/>
    </row>
    <row r="55" spans="68:69">
      <c r="BP55" s="5"/>
      <c r="BQ55" s="5"/>
    </row>
    <row r="56" spans="68:69">
      <c r="BP56" s="5"/>
      <c r="BQ56" s="5"/>
    </row>
    <row r="57" spans="68:69">
      <c r="BP57" s="5"/>
      <c r="BQ57" s="5"/>
    </row>
    <row r="58" spans="68:69">
      <c r="BP58" s="5"/>
      <c r="BQ58" s="5"/>
    </row>
    <row r="59" spans="68:69">
      <c r="BP59" s="5"/>
      <c r="BQ59" s="5"/>
    </row>
    <row r="60" spans="68:69">
      <c r="BP60" s="5"/>
      <c r="BQ60" s="5"/>
    </row>
    <row r="61" spans="68:69">
      <c r="BP61" s="5"/>
      <c r="BQ61" s="5"/>
    </row>
    <row r="62" spans="68:69">
      <c r="BP62" s="5"/>
      <c r="BQ62" s="5"/>
    </row>
    <row r="63" spans="68:69">
      <c r="BP63" s="5"/>
      <c r="BQ63" s="5"/>
    </row>
    <row r="64" spans="68:69">
      <c r="BP64" s="5"/>
      <c r="BQ64" s="5"/>
    </row>
    <row r="65" spans="68:69">
      <c r="BP65" s="5"/>
      <c r="BQ65" s="5"/>
    </row>
    <row r="66" spans="68:69">
      <c r="BP66" s="5"/>
      <c r="BQ66" s="5"/>
    </row>
    <row r="67" spans="68:69">
      <c r="BP67" s="5"/>
      <c r="BQ67" s="5"/>
    </row>
    <row r="68" spans="68:69">
      <c r="BP68" s="5"/>
      <c r="BQ68" s="5"/>
    </row>
    <row r="69" spans="68:69">
      <c r="BP69" s="5"/>
      <c r="BQ69" s="5"/>
    </row>
    <row r="70" spans="68:69">
      <c r="BP70" s="5"/>
      <c r="BQ70" s="5"/>
    </row>
    <row r="71" spans="68:69">
      <c r="BP71" s="5"/>
      <c r="BQ71" s="5"/>
    </row>
    <row r="72" spans="68:69">
      <c r="BP72" s="5"/>
      <c r="BQ72" s="5"/>
    </row>
    <row r="73" spans="68:69">
      <c r="BP73" s="5"/>
      <c r="BQ73" s="5"/>
    </row>
    <row r="74" spans="68:69">
      <c r="BP74" s="5"/>
      <c r="BQ74" s="5"/>
    </row>
    <row r="75" spans="68:69">
      <c r="BP75" s="5"/>
      <c r="BQ75" s="5"/>
    </row>
    <row r="76" spans="68:69">
      <c r="BP76" s="5"/>
      <c r="BQ76" s="5"/>
    </row>
    <row r="77" spans="68:69">
      <c r="BP77" s="5"/>
      <c r="BQ77" s="5"/>
    </row>
    <row r="78" spans="68:69">
      <c r="BP78" s="5"/>
      <c r="BQ78" s="5"/>
    </row>
    <row r="79" spans="68:69">
      <c r="BP79" s="5"/>
      <c r="BQ79" s="5"/>
    </row>
    <row r="80" spans="68:69">
      <c r="BP80" s="5"/>
      <c r="BQ80" s="5"/>
    </row>
    <row r="81" spans="68:69">
      <c r="BP81" s="5"/>
      <c r="BQ81" s="5"/>
    </row>
    <row r="82" spans="68:69">
      <c r="BP82" s="5"/>
      <c r="BQ82" s="5"/>
    </row>
    <row r="83" spans="68:69">
      <c r="BP83" s="5"/>
      <c r="BQ83" s="5"/>
    </row>
    <row r="84" spans="68:69">
      <c r="BP84" s="5"/>
      <c r="BQ84" s="5"/>
    </row>
    <row r="85" spans="68:69">
      <c r="BP85" s="5"/>
      <c r="BQ85" s="5"/>
    </row>
    <row r="86" spans="68:69">
      <c r="BP86" s="5"/>
      <c r="BQ86" s="5"/>
    </row>
    <row r="87" spans="68:69">
      <c r="BP87" s="5"/>
      <c r="BQ87" s="5"/>
    </row>
    <row r="88" spans="68:69">
      <c r="BP88" s="5"/>
      <c r="BQ88" s="5"/>
    </row>
    <row r="89" spans="68:69">
      <c r="BP89" s="5"/>
      <c r="BQ89" s="5"/>
    </row>
    <row r="90" spans="68:69">
      <c r="BP90" s="5"/>
      <c r="BQ90" s="5"/>
    </row>
    <row r="91" spans="68:69">
      <c r="BP91" s="5"/>
      <c r="BQ91" s="5"/>
    </row>
    <row r="92" spans="68:69">
      <c r="BP92" s="5"/>
      <c r="BQ92" s="5"/>
    </row>
    <row r="93" spans="68:69">
      <c r="BP93" s="5"/>
      <c r="BQ93" s="5"/>
    </row>
    <row r="94" spans="68:69">
      <c r="BP94" s="5"/>
      <c r="BQ94" s="5"/>
    </row>
    <row r="95" spans="68:69">
      <c r="BP95" s="5"/>
      <c r="BQ95" s="5"/>
    </row>
    <row r="96" spans="68:69">
      <c r="BP96" s="5"/>
      <c r="BQ96" s="5"/>
    </row>
    <row r="97" spans="68:69">
      <c r="BP97" s="5"/>
      <c r="BQ97" s="5"/>
    </row>
    <row r="98" spans="68:69">
      <c r="BP98" s="5"/>
      <c r="BQ98" s="5"/>
    </row>
    <row r="99" spans="68:69">
      <c r="BP99" s="5"/>
      <c r="BQ99" s="5"/>
    </row>
    <row r="100" spans="68:69">
      <c r="BP100" s="5"/>
      <c r="BQ100" s="5"/>
    </row>
    <row r="101" spans="68:69">
      <c r="BP101" s="5"/>
      <c r="BQ101" s="5"/>
    </row>
    <row r="102" spans="68:69">
      <c r="BP102" s="5"/>
      <c r="BQ102" s="5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475"/>
  <sheetViews>
    <sheetView workbookViewId="0"/>
  </sheetViews>
  <sheetFormatPr defaultRowHeight="10.199999999999999"/>
  <cols>
    <col min="1" max="2" width="3.88671875" style="11" bestFit="1" customWidth="1"/>
    <col min="3" max="3" width="5.88671875" style="11" bestFit="1" customWidth="1"/>
    <col min="4" max="4" width="3.88671875" style="11" bestFit="1" customWidth="1"/>
    <col min="5" max="5" width="8.77734375" style="11" bestFit="1" customWidth="1"/>
    <col min="6" max="6" width="8.88671875" style="9"/>
    <col min="7" max="7" width="3.88671875" style="11" bestFit="1" customWidth="1"/>
    <col min="8" max="8" width="4.6640625" style="11" bestFit="1" customWidth="1"/>
    <col min="9" max="9" width="5.88671875" style="11" bestFit="1" customWidth="1"/>
    <col min="10" max="10" width="4.6640625" style="11" bestFit="1" customWidth="1"/>
    <col min="11" max="11" width="8.77734375" style="11" bestFit="1" customWidth="1"/>
    <col min="12" max="12" width="8.88671875" style="9"/>
    <col min="13" max="13" width="3.88671875" style="11" bestFit="1" customWidth="1"/>
    <col min="14" max="14" width="3.88671875" style="9" bestFit="1" customWidth="1"/>
    <col min="15" max="15" width="5.88671875" style="9" bestFit="1" customWidth="1"/>
    <col min="16" max="16" width="3.88671875" style="9" bestFit="1" customWidth="1"/>
    <col min="17" max="17" width="8.77734375" style="9" bestFit="1" customWidth="1"/>
    <col min="18" max="26" width="8.88671875" style="9"/>
    <col min="27" max="27" width="4.6640625" style="25" bestFit="1" customWidth="1"/>
    <col min="28" max="28" width="4.6640625" style="11" bestFit="1" customWidth="1"/>
    <col min="29" max="29" width="5.88671875" style="11" bestFit="1" customWidth="1"/>
    <col min="30" max="30" width="4.6640625" style="11" bestFit="1" customWidth="1"/>
    <col min="31" max="31" width="8.77734375" style="11" bestFit="1" customWidth="1"/>
    <col min="32" max="16384" width="8.88671875" style="9"/>
  </cols>
  <sheetData>
    <row r="1" spans="1:31">
      <c r="B1" s="29" t="s">
        <v>45</v>
      </c>
      <c r="C1" s="29"/>
      <c r="D1" s="29"/>
      <c r="E1" s="29"/>
      <c r="H1" s="29" t="s">
        <v>46</v>
      </c>
      <c r="I1" s="29"/>
      <c r="J1" s="29"/>
      <c r="K1" s="29"/>
      <c r="L1" s="16"/>
      <c r="N1" s="29" t="s">
        <v>47</v>
      </c>
      <c r="O1" s="29"/>
      <c r="P1" s="29"/>
      <c r="Q1" s="29"/>
      <c r="AA1" s="9"/>
    </row>
    <row r="2" spans="1:31">
      <c r="B2" s="16" t="s">
        <v>0</v>
      </c>
      <c r="C2" s="16" t="s">
        <v>1</v>
      </c>
      <c r="D2" s="16" t="s">
        <v>2</v>
      </c>
      <c r="E2" s="16" t="s">
        <v>3</v>
      </c>
      <c r="H2" s="16" t="s">
        <v>0</v>
      </c>
      <c r="I2" s="16" t="s">
        <v>1</v>
      </c>
      <c r="J2" s="16" t="s">
        <v>2</v>
      </c>
      <c r="K2" s="16" t="s">
        <v>3</v>
      </c>
      <c r="L2" s="16"/>
      <c r="N2" s="16" t="s">
        <v>0</v>
      </c>
      <c r="O2" s="13" t="s">
        <v>1</v>
      </c>
      <c r="P2" s="13" t="s">
        <v>2</v>
      </c>
      <c r="Q2" s="13" t="s">
        <v>3</v>
      </c>
      <c r="AA2" s="9"/>
      <c r="AB2" s="16" t="s">
        <v>0</v>
      </c>
      <c r="AC2" s="16" t="s">
        <v>1</v>
      </c>
      <c r="AD2" s="16" t="s">
        <v>2</v>
      </c>
      <c r="AE2" s="16" t="s">
        <v>3</v>
      </c>
    </row>
    <row r="3" spans="1:31">
      <c r="A3" s="16">
        <v>2017</v>
      </c>
      <c r="B3" s="11">
        <f>SUM(AB4:AB6)</f>
        <v>3456</v>
      </c>
      <c r="C3" s="11">
        <f t="shared" ref="C3:E3" si="0">SUM(AC4:AC6)</f>
        <v>3453</v>
      </c>
      <c r="D3" s="11">
        <f t="shared" si="0"/>
        <v>3448</v>
      </c>
      <c r="E3" s="11">
        <f t="shared" si="0"/>
        <v>3395</v>
      </c>
      <c r="G3" s="16">
        <v>2017</v>
      </c>
      <c r="H3" s="11">
        <f>SUM(AB8:AB16)</f>
        <v>13617</v>
      </c>
      <c r="I3" s="11">
        <f t="shared" ref="I3:K3" si="1">SUM(AC8:AC16)</f>
        <v>13595</v>
      </c>
      <c r="J3" s="11">
        <f t="shared" si="1"/>
        <v>13582</v>
      </c>
      <c r="K3" s="11">
        <f t="shared" si="1"/>
        <v>13243</v>
      </c>
      <c r="M3" s="16">
        <v>2017</v>
      </c>
      <c r="N3" s="11">
        <f>SUM(AB17:AB24)</f>
        <v>4160</v>
      </c>
      <c r="O3" s="11">
        <f t="shared" ref="O3:Q3" si="2">SUM(AC17:AC24)</f>
        <v>4160</v>
      </c>
      <c r="P3" s="11">
        <f t="shared" si="2"/>
        <v>4160</v>
      </c>
      <c r="Q3" s="11">
        <f t="shared" si="2"/>
        <v>4147</v>
      </c>
      <c r="AA3" s="24">
        <v>2017</v>
      </c>
    </row>
    <row r="4" spans="1:31">
      <c r="A4" s="16">
        <v>2018</v>
      </c>
      <c r="B4" s="11">
        <f>SUM(AB29:AB31)</f>
        <v>3670</v>
      </c>
      <c r="C4" s="11">
        <f t="shared" ref="C4:E4" si="3">SUM(AC29:AC31)</f>
        <v>3664</v>
      </c>
      <c r="D4" s="11">
        <f t="shared" si="3"/>
        <v>3652</v>
      </c>
      <c r="E4" s="11">
        <f t="shared" si="3"/>
        <v>3529</v>
      </c>
      <c r="G4" s="16">
        <v>2018</v>
      </c>
      <c r="H4" s="11">
        <f>SUM(AB33:AB41)</f>
        <v>13735</v>
      </c>
      <c r="I4" s="11">
        <f t="shared" ref="I4:K4" si="4">SUM(AC33:AC41)</f>
        <v>13695</v>
      </c>
      <c r="J4" s="11">
        <f t="shared" si="4"/>
        <v>13671</v>
      </c>
      <c r="K4" s="11">
        <f t="shared" si="4"/>
        <v>13012</v>
      </c>
      <c r="M4" s="16">
        <v>2018</v>
      </c>
      <c r="N4" s="11">
        <f>SUM(AB42:AB49)</f>
        <v>4305</v>
      </c>
      <c r="O4" s="11">
        <f t="shared" ref="O4:Q4" si="5">SUM(AC42:AC49)</f>
        <v>4305</v>
      </c>
      <c r="P4" s="11">
        <f t="shared" si="5"/>
        <v>4304</v>
      </c>
      <c r="Q4" s="11">
        <f t="shared" si="5"/>
        <v>4283</v>
      </c>
      <c r="AA4" s="25" t="s">
        <v>19</v>
      </c>
      <c r="AB4" s="11">
        <f>Data2!T4</f>
        <v>1493</v>
      </c>
      <c r="AC4" s="11">
        <f>Data2!L4</f>
        <v>1491</v>
      </c>
      <c r="AD4" s="11">
        <f>Data2!D4</f>
        <v>1486</v>
      </c>
      <c r="AE4" s="11">
        <f>Data2!AB4</f>
        <v>1455</v>
      </c>
    </row>
    <row r="5" spans="1:31">
      <c r="A5" s="16">
        <v>2019</v>
      </c>
      <c r="B5" s="11">
        <f>SUM(AB54:AB56)</f>
        <v>3894</v>
      </c>
      <c r="C5" s="11">
        <f t="shared" ref="C5:E5" si="6">SUM(AC54:AC56)</f>
        <v>3879</v>
      </c>
      <c r="D5" s="11">
        <f t="shared" si="6"/>
        <v>3858</v>
      </c>
      <c r="E5" s="11">
        <f t="shared" si="6"/>
        <v>3662</v>
      </c>
      <c r="G5" s="16">
        <v>2019</v>
      </c>
      <c r="H5" s="11">
        <f>SUM(AB58:AB66)</f>
        <v>13840</v>
      </c>
      <c r="I5" s="11">
        <f t="shared" ref="I5:K5" si="7">SUM(AC58:AC66)</f>
        <v>13765</v>
      </c>
      <c r="J5" s="11">
        <f t="shared" si="7"/>
        <v>13711</v>
      </c>
      <c r="K5" s="11">
        <f t="shared" si="7"/>
        <v>12775</v>
      </c>
      <c r="M5" s="16">
        <v>2019</v>
      </c>
      <c r="N5" s="11">
        <f>SUM(AB67:AB74)</f>
        <v>4427</v>
      </c>
      <c r="O5" s="11">
        <f t="shared" ref="O5:Q5" si="8">SUM(AC67:AC74)</f>
        <v>4424</v>
      </c>
      <c r="P5" s="11">
        <f t="shared" si="8"/>
        <v>4420</v>
      </c>
      <c r="Q5" s="11">
        <f t="shared" si="8"/>
        <v>4400</v>
      </c>
      <c r="AA5" s="25" t="s">
        <v>20</v>
      </c>
      <c r="AB5" s="11">
        <f>Data2!T5</f>
        <v>1173</v>
      </c>
      <c r="AC5" s="11">
        <f>Data2!L5</f>
        <v>1172</v>
      </c>
      <c r="AD5" s="11">
        <f>Data2!D5</f>
        <v>1172</v>
      </c>
      <c r="AE5" s="11">
        <f>Data2!AB5</f>
        <v>1159</v>
      </c>
    </row>
    <row r="6" spans="1:31">
      <c r="A6" s="16">
        <v>2020</v>
      </c>
      <c r="B6" s="11">
        <f>SUM(AB79:AB81)</f>
        <v>4092</v>
      </c>
      <c r="C6" s="11">
        <f t="shared" ref="C6:E6" si="9">SUM(AC79:AC81)</f>
        <v>4071</v>
      </c>
      <c r="D6" s="11">
        <f t="shared" si="9"/>
        <v>4038</v>
      </c>
      <c r="E6" s="11">
        <f t="shared" si="9"/>
        <v>3758</v>
      </c>
      <c r="G6" s="16">
        <v>2020</v>
      </c>
      <c r="H6" s="11">
        <f>SUM(AB83:AB91)</f>
        <v>13981</v>
      </c>
      <c r="I6" s="11">
        <f t="shared" ref="I6:K6" si="10">SUM(AC83:AC91)</f>
        <v>13884</v>
      </c>
      <c r="J6" s="11">
        <f t="shared" si="10"/>
        <v>13791</v>
      </c>
      <c r="K6" s="11">
        <f t="shared" si="10"/>
        <v>12607</v>
      </c>
      <c r="M6" s="16">
        <v>2020</v>
      </c>
      <c r="N6" s="11">
        <f>SUM(AB92:AB99)</f>
        <v>4502</v>
      </c>
      <c r="O6" s="11">
        <f t="shared" ref="O6:Q6" si="11">SUM(AC92:AC99)</f>
        <v>4498</v>
      </c>
      <c r="P6" s="11">
        <f t="shared" si="11"/>
        <v>4491</v>
      </c>
      <c r="Q6" s="11">
        <f t="shared" si="11"/>
        <v>4480</v>
      </c>
      <c r="AA6" s="25" t="s">
        <v>21</v>
      </c>
      <c r="AB6" s="11">
        <f>Data2!T6</f>
        <v>790</v>
      </c>
      <c r="AC6" s="11">
        <f>Data2!L6</f>
        <v>790</v>
      </c>
      <c r="AD6" s="11">
        <f>Data2!D6</f>
        <v>790</v>
      </c>
      <c r="AE6" s="11">
        <f>Data2!AB6</f>
        <v>781</v>
      </c>
    </row>
    <row r="7" spans="1:31">
      <c r="A7" s="16">
        <v>2021</v>
      </c>
      <c r="B7" s="11">
        <f>SUM(AB104:AB106)</f>
        <v>4270</v>
      </c>
      <c r="C7" s="11">
        <f t="shared" ref="C7:E7" si="12">SUM(AC104:AC106)</f>
        <v>4240</v>
      </c>
      <c r="D7" s="11">
        <f t="shared" si="12"/>
        <v>4196</v>
      </c>
      <c r="E7" s="11">
        <f t="shared" si="12"/>
        <v>3826</v>
      </c>
      <c r="G7" s="16">
        <v>2021</v>
      </c>
      <c r="H7" s="11">
        <f>SUM(AB108:AB116)</f>
        <v>14091</v>
      </c>
      <c r="I7" s="11">
        <f t="shared" ref="I7:K7" si="13">SUM(AC108:AC116)</f>
        <v>13965</v>
      </c>
      <c r="J7" s="11">
        <f t="shared" si="13"/>
        <v>13835</v>
      </c>
      <c r="K7" s="11">
        <f t="shared" si="13"/>
        <v>12418</v>
      </c>
      <c r="M7" s="16">
        <v>2021</v>
      </c>
      <c r="N7" s="11">
        <f>SUM(AB117:AB124)</f>
        <v>4558</v>
      </c>
      <c r="O7" s="11">
        <f t="shared" ref="O7:Q7" si="14">SUM(AC117:AC124)</f>
        <v>4552</v>
      </c>
      <c r="P7" s="11">
        <f t="shared" si="14"/>
        <v>4541</v>
      </c>
      <c r="Q7" s="11">
        <f t="shared" si="14"/>
        <v>4545</v>
      </c>
      <c r="AA7" s="25" t="s">
        <v>22</v>
      </c>
      <c r="AB7" s="11">
        <f>Data2!T7</f>
        <v>643</v>
      </c>
      <c r="AC7" s="11">
        <f>Data2!L7</f>
        <v>643</v>
      </c>
      <c r="AD7" s="11">
        <f>Data2!D7</f>
        <v>643</v>
      </c>
      <c r="AE7" s="11">
        <f>Data2!AB7</f>
        <v>638</v>
      </c>
    </row>
    <row r="8" spans="1:31">
      <c r="A8" s="16">
        <v>2022</v>
      </c>
      <c r="B8" s="11">
        <f>SUM(AB129:AB131)</f>
        <v>4443</v>
      </c>
      <c r="C8" s="11">
        <f t="shared" ref="C8:E8" si="15">SUM(AC129:AC131)</f>
        <v>4394</v>
      </c>
      <c r="D8" s="11">
        <f t="shared" si="15"/>
        <v>4342</v>
      </c>
      <c r="E8" s="11">
        <f t="shared" si="15"/>
        <v>3874</v>
      </c>
      <c r="G8" s="16">
        <v>2022</v>
      </c>
      <c r="H8" s="11">
        <f>SUM(AB133:AB141)</f>
        <v>14242</v>
      </c>
      <c r="I8" s="11">
        <f t="shared" ref="I8:K8" si="16">SUM(AC133:AC141)</f>
        <v>14081</v>
      </c>
      <c r="J8" s="11">
        <f t="shared" si="16"/>
        <v>13904</v>
      </c>
      <c r="K8" s="11">
        <f t="shared" si="16"/>
        <v>12273</v>
      </c>
      <c r="M8" s="16">
        <v>2022</v>
      </c>
      <c r="N8" s="11">
        <f>SUM(AB142:AB149)</f>
        <v>4565</v>
      </c>
      <c r="O8" s="11">
        <f t="shared" ref="O8:Q8" si="17">SUM(AC142:AC149)</f>
        <v>4560</v>
      </c>
      <c r="P8" s="11">
        <f t="shared" si="17"/>
        <v>4547</v>
      </c>
      <c r="Q8" s="11">
        <f t="shared" si="17"/>
        <v>4567</v>
      </c>
      <c r="AA8" s="25" t="s">
        <v>23</v>
      </c>
      <c r="AB8" s="11">
        <f>Data2!T8</f>
        <v>887</v>
      </c>
      <c r="AC8" s="11">
        <f>Data2!L8</f>
        <v>881</v>
      </c>
      <c r="AD8" s="11">
        <f>Data2!D8</f>
        <v>881</v>
      </c>
      <c r="AE8" s="11">
        <f>Data2!AB8</f>
        <v>838</v>
      </c>
    </row>
    <row r="9" spans="1:31">
      <c r="A9" s="16">
        <v>2023</v>
      </c>
      <c r="B9" s="11">
        <f>SUM(AB154:AB156)</f>
        <v>4562</v>
      </c>
      <c r="C9" s="11">
        <f t="shared" ref="C9:E9" si="18">SUM(AC154:AC156)</f>
        <v>4493</v>
      </c>
      <c r="D9" s="11">
        <f t="shared" si="18"/>
        <v>4429</v>
      </c>
      <c r="E9" s="11">
        <f t="shared" si="18"/>
        <v>3858</v>
      </c>
      <c r="G9" s="16">
        <v>2023</v>
      </c>
      <c r="H9" s="11">
        <f>SUM(AB158:AB166)</f>
        <v>14403</v>
      </c>
      <c r="I9" s="11">
        <f t="shared" ref="I9:K9" si="19">SUM(AC158:AC166)</f>
        <v>14193</v>
      </c>
      <c r="J9" s="11">
        <f t="shared" si="19"/>
        <v>13964</v>
      </c>
      <c r="K9" s="11">
        <f t="shared" si="19"/>
        <v>12132</v>
      </c>
      <c r="M9" s="16">
        <v>2023</v>
      </c>
      <c r="N9" s="11">
        <f>SUM(AB167:AB174)</f>
        <v>4604</v>
      </c>
      <c r="O9" s="11">
        <f t="shared" ref="O9:Q9" si="20">SUM(AC167:AC174)</f>
        <v>4598</v>
      </c>
      <c r="P9" s="11">
        <f t="shared" si="20"/>
        <v>4585</v>
      </c>
      <c r="Q9" s="11">
        <f t="shared" si="20"/>
        <v>4624</v>
      </c>
      <c r="AA9" s="25" t="s">
        <v>24</v>
      </c>
      <c r="AB9" s="11">
        <f>Data2!T9</f>
        <v>1374</v>
      </c>
      <c r="AC9" s="11">
        <f>Data2!L9</f>
        <v>1365</v>
      </c>
      <c r="AD9" s="11">
        <f>Data2!D9</f>
        <v>1359</v>
      </c>
      <c r="AE9" s="11">
        <f>Data2!AB9</f>
        <v>1226</v>
      </c>
    </row>
    <row r="10" spans="1:31">
      <c r="A10" s="16">
        <v>2024</v>
      </c>
      <c r="B10" s="11">
        <f>SUM(AB179:AB181)</f>
        <v>4698</v>
      </c>
      <c r="C10" s="11">
        <f t="shared" ref="C10:E10" si="21">SUM(AC179:AC181)</f>
        <v>4606</v>
      </c>
      <c r="D10" s="11">
        <f t="shared" si="21"/>
        <v>4532</v>
      </c>
      <c r="E10" s="11">
        <f t="shared" si="21"/>
        <v>3851</v>
      </c>
      <c r="G10" s="16">
        <v>2024</v>
      </c>
      <c r="H10" s="11">
        <f>SUM(AB183:AB191)</f>
        <v>14574</v>
      </c>
      <c r="I10" s="11">
        <f t="shared" ref="I10:K10" si="22">SUM(AC183:AC191)</f>
        <v>14317</v>
      </c>
      <c r="J10" s="11">
        <f t="shared" si="22"/>
        <v>14030</v>
      </c>
      <c r="K10" s="11">
        <f t="shared" si="22"/>
        <v>12003</v>
      </c>
      <c r="M10" s="16">
        <v>2024</v>
      </c>
      <c r="N10" s="11">
        <f>SUM(AB192:AB199)</f>
        <v>4618</v>
      </c>
      <c r="O10" s="11">
        <f t="shared" ref="O10:Q10" si="23">SUM(AC192:AC199)</f>
        <v>4609</v>
      </c>
      <c r="P10" s="11">
        <f t="shared" si="23"/>
        <v>4598</v>
      </c>
      <c r="Q10" s="11">
        <f t="shared" si="23"/>
        <v>4654</v>
      </c>
      <c r="AA10" s="25" t="s">
        <v>25</v>
      </c>
      <c r="AB10" s="11">
        <f>Data2!T10</f>
        <v>1836</v>
      </c>
      <c r="AC10" s="11">
        <f>Data2!L10</f>
        <v>1832</v>
      </c>
      <c r="AD10" s="11">
        <f>Data2!D10</f>
        <v>1825</v>
      </c>
      <c r="AE10" s="11">
        <f>Data2!AB10</f>
        <v>1722</v>
      </c>
    </row>
    <row r="11" spans="1:31">
      <c r="A11" s="16">
        <v>2025</v>
      </c>
      <c r="B11" s="11">
        <f>SUM(AB204:AB206)</f>
        <v>4799</v>
      </c>
      <c r="C11" s="11">
        <f t="shared" ref="C11:E11" si="24">SUM(AC204:AC206)</f>
        <v>4686</v>
      </c>
      <c r="D11" s="11">
        <f t="shared" si="24"/>
        <v>4597</v>
      </c>
      <c r="E11" s="11">
        <f t="shared" si="24"/>
        <v>3805</v>
      </c>
      <c r="G11" s="16">
        <v>2025</v>
      </c>
      <c r="H11" s="11">
        <f>SUM(AB208:AB216)</f>
        <v>14791</v>
      </c>
      <c r="I11" s="11">
        <f t="shared" ref="I11:K11" si="25">SUM(AC208:AC216)</f>
        <v>14478</v>
      </c>
      <c r="J11" s="11">
        <f t="shared" si="25"/>
        <v>14130</v>
      </c>
      <c r="K11" s="11">
        <f t="shared" si="25"/>
        <v>11916</v>
      </c>
      <c r="M11" s="16">
        <v>2025</v>
      </c>
      <c r="N11" s="11">
        <f>SUM(AB217:AB224)</f>
        <v>4615</v>
      </c>
      <c r="O11" s="11">
        <f t="shared" ref="O11:Q11" si="26">SUM(AC217:AC224)</f>
        <v>4604</v>
      </c>
      <c r="P11" s="11">
        <f t="shared" si="26"/>
        <v>4593</v>
      </c>
      <c r="Q11" s="11">
        <f t="shared" si="26"/>
        <v>4662</v>
      </c>
      <c r="AA11" s="25" t="s">
        <v>26</v>
      </c>
      <c r="AB11" s="11">
        <f>Data2!T11</f>
        <v>2176</v>
      </c>
      <c r="AC11" s="11">
        <f>Data2!L11</f>
        <v>2175</v>
      </c>
      <c r="AD11" s="11">
        <f>Data2!D11</f>
        <v>2174</v>
      </c>
      <c r="AE11" s="11">
        <f>Data2!AB11</f>
        <v>2133</v>
      </c>
    </row>
    <row r="12" spans="1:31">
      <c r="A12" s="16">
        <v>2026</v>
      </c>
      <c r="B12" s="11">
        <f>SUM(AB229:AB231)</f>
        <v>4881</v>
      </c>
      <c r="C12" s="11">
        <f t="shared" ref="C12:E12" si="27">SUM(AC229:AC231)</f>
        <v>4744</v>
      </c>
      <c r="D12" s="11">
        <f t="shared" si="27"/>
        <v>4637</v>
      </c>
      <c r="E12" s="11">
        <f t="shared" si="27"/>
        <v>3730</v>
      </c>
      <c r="G12" s="16">
        <v>2026</v>
      </c>
      <c r="H12" s="11">
        <f>SUM(AB233:AB241)</f>
        <v>15029</v>
      </c>
      <c r="I12" s="11">
        <f t="shared" ref="I12:K12" si="28">SUM(AC233:AC241)</f>
        <v>14650</v>
      </c>
      <c r="J12" s="11">
        <f t="shared" si="28"/>
        <v>14239</v>
      </c>
      <c r="K12" s="11">
        <f t="shared" si="28"/>
        <v>11851</v>
      </c>
      <c r="M12" s="16">
        <v>2026</v>
      </c>
      <c r="N12" s="11">
        <f>SUM(AB242:AB249)</f>
        <v>4606</v>
      </c>
      <c r="O12" s="11">
        <f t="shared" ref="O12:Q12" si="29">SUM(AC242:AC249)</f>
        <v>4592</v>
      </c>
      <c r="P12" s="11">
        <f t="shared" si="29"/>
        <v>4581</v>
      </c>
      <c r="Q12" s="11">
        <f t="shared" si="29"/>
        <v>4665</v>
      </c>
      <c r="AA12" s="25" t="s">
        <v>27</v>
      </c>
      <c r="AB12" s="11">
        <f>Data2!T12</f>
        <v>2008</v>
      </c>
      <c r="AC12" s="11">
        <f>Data2!L12</f>
        <v>2006</v>
      </c>
      <c r="AD12" s="11">
        <f>Data2!D12</f>
        <v>2005</v>
      </c>
      <c r="AE12" s="11">
        <f>Data2!AB12</f>
        <v>1991</v>
      </c>
    </row>
    <row r="13" spans="1:31">
      <c r="A13" s="16">
        <v>2027</v>
      </c>
      <c r="B13" s="11">
        <f>SUM(AB254:AB256)</f>
        <v>4949</v>
      </c>
      <c r="C13" s="11">
        <f t="shared" ref="C13:E13" si="30">SUM(AC254:AC256)</f>
        <v>4792</v>
      </c>
      <c r="D13" s="11">
        <f t="shared" si="30"/>
        <v>4664</v>
      </c>
      <c r="E13" s="11">
        <f t="shared" si="30"/>
        <v>3638</v>
      </c>
      <c r="G13" s="16">
        <v>2027</v>
      </c>
      <c r="H13" s="11">
        <f>SUM(AB258:AB266)</f>
        <v>15251</v>
      </c>
      <c r="I13" s="11">
        <f t="shared" ref="I13:K13" si="31">SUM(AC258:AC266)</f>
        <v>14812</v>
      </c>
      <c r="J13" s="11">
        <f t="shared" si="31"/>
        <v>14333</v>
      </c>
      <c r="K13" s="11">
        <f t="shared" si="31"/>
        <v>11777</v>
      </c>
      <c r="M13" s="16">
        <v>2027</v>
      </c>
      <c r="N13" s="11">
        <f>SUM(AB267:AB274)</f>
        <v>4607</v>
      </c>
      <c r="O13" s="11">
        <f t="shared" ref="O13:Q13" si="32">SUM(AC267:AC274)</f>
        <v>4592</v>
      </c>
      <c r="P13" s="11">
        <f t="shared" si="32"/>
        <v>4584</v>
      </c>
      <c r="Q13" s="11">
        <f t="shared" si="32"/>
        <v>4676</v>
      </c>
      <c r="AA13" s="25" t="s">
        <v>28</v>
      </c>
      <c r="AB13" s="11">
        <f>Data2!T13</f>
        <v>1480</v>
      </c>
      <c r="AC13" s="11">
        <f>Data2!L13</f>
        <v>1479</v>
      </c>
      <c r="AD13" s="11">
        <f>Data2!D13</f>
        <v>1479</v>
      </c>
      <c r="AE13" s="11">
        <f>Data2!AB13</f>
        <v>1469</v>
      </c>
    </row>
    <row r="14" spans="1:31">
      <c r="A14" s="16">
        <v>2028</v>
      </c>
      <c r="B14" s="11">
        <f>SUM(AB279:AB281)</f>
        <v>5017</v>
      </c>
      <c r="C14" s="11">
        <f t="shared" ref="C14:E14" si="33">SUM(AC279:AC281)</f>
        <v>4834</v>
      </c>
      <c r="D14" s="11">
        <f t="shared" si="33"/>
        <v>4683</v>
      </c>
      <c r="E14" s="11">
        <f t="shared" si="33"/>
        <v>3540</v>
      </c>
      <c r="G14" s="16">
        <v>2028</v>
      </c>
      <c r="H14" s="11">
        <f>SUM(AB283:AB291)</f>
        <v>15514</v>
      </c>
      <c r="I14" s="11">
        <f t="shared" ref="I14:K14" si="34">SUM(AC283:AC291)</f>
        <v>15014</v>
      </c>
      <c r="J14" s="11">
        <f t="shared" si="34"/>
        <v>14465</v>
      </c>
      <c r="K14" s="11">
        <f t="shared" si="34"/>
        <v>11748</v>
      </c>
      <c r="M14" s="16">
        <v>2028</v>
      </c>
      <c r="N14" s="11">
        <f>SUM(AB292:AB299)</f>
        <v>4610</v>
      </c>
      <c r="O14" s="11">
        <f t="shared" ref="O14:Q14" si="35">SUM(AC292:AC299)</f>
        <v>4594</v>
      </c>
      <c r="P14" s="11">
        <f t="shared" si="35"/>
        <v>4591</v>
      </c>
      <c r="Q14" s="11">
        <f t="shared" si="35"/>
        <v>4690</v>
      </c>
      <c r="AA14" s="25" t="s">
        <v>29</v>
      </c>
      <c r="AB14" s="11">
        <f>Data2!T14</f>
        <v>1185</v>
      </c>
      <c r="AC14" s="11">
        <f>Data2!L14</f>
        <v>1184</v>
      </c>
      <c r="AD14" s="11">
        <f>Data2!D14</f>
        <v>1184</v>
      </c>
      <c r="AE14" s="11">
        <f>Data2!AB14</f>
        <v>1169</v>
      </c>
    </row>
    <row r="15" spans="1:31">
      <c r="A15" s="16">
        <v>2029</v>
      </c>
      <c r="B15" s="11">
        <f>SUM(AB304:AB306)</f>
        <v>5058</v>
      </c>
      <c r="C15" s="11">
        <f t="shared" ref="C15:E15" si="36">SUM(AC304:AC306)</f>
        <v>4848</v>
      </c>
      <c r="D15" s="11">
        <f t="shared" si="36"/>
        <v>4672</v>
      </c>
      <c r="E15" s="11">
        <f t="shared" si="36"/>
        <v>3419</v>
      </c>
      <c r="G15" s="16">
        <v>2029</v>
      </c>
      <c r="H15" s="11">
        <f>SUM(AB308:AB316)</f>
        <v>15760</v>
      </c>
      <c r="I15" s="11">
        <f t="shared" ref="I15:K15" si="37">SUM(AC308:AC316)</f>
        <v>15200</v>
      </c>
      <c r="J15" s="11">
        <f t="shared" si="37"/>
        <v>14583</v>
      </c>
      <c r="K15" s="11">
        <f t="shared" si="37"/>
        <v>11713</v>
      </c>
      <c r="M15" s="16">
        <v>2029</v>
      </c>
      <c r="N15" s="11">
        <f>SUM(AB317:AB324)</f>
        <v>4601</v>
      </c>
      <c r="O15" s="11">
        <f t="shared" ref="O15:Q15" si="38">SUM(AC317:AC324)</f>
        <v>4584</v>
      </c>
      <c r="P15" s="11">
        <f t="shared" si="38"/>
        <v>4586</v>
      </c>
      <c r="Q15" s="11">
        <f t="shared" si="38"/>
        <v>4685</v>
      </c>
      <c r="AA15" s="25" t="s">
        <v>30</v>
      </c>
      <c r="AB15" s="11">
        <f>Data2!T15</f>
        <v>1214</v>
      </c>
      <c r="AC15" s="11">
        <f>Data2!L15</f>
        <v>1215</v>
      </c>
      <c r="AD15" s="11">
        <f>Data2!D15</f>
        <v>1215</v>
      </c>
      <c r="AE15" s="11">
        <f>Data2!AB15</f>
        <v>1214</v>
      </c>
    </row>
    <row r="16" spans="1:31">
      <c r="A16" s="16">
        <v>2030</v>
      </c>
      <c r="B16" s="11">
        <f>SUM(AB329:AB331)</f>
        <v>5060</v>
      </c>
      <c r="C16" s="11">
        <f t="shared" ref="C16:E16" si="39">SUM(AC329:AC331)</f>
        <v>4820</v>
      </c>
      <c r="D16" s="11">
        <f t="shared" si="39"/>
        <v>4618</v>
      </c>
      <c r="E16" s="11">
        <f t="shared" si="39"/>
        <v>3255</v>
      </c>
      <c r="G16" s="16">
        <v>2030</v>
      </c>
      <c r="H16" s="11">
        <f>SUM(AB333:AB341)</f>
        <v>16011</v>
      </c>
      <c r="I16" s="11">
        <f t="shared" ref="I16:K16" si="40">SUM(AC333:AC341)</f>
        <v>15384</v>
      </c>
      <c r="J16" s="11">
        <f t="shared" si="40"/>
        <v>14702</v>
      </c>
      <c r="K16" s="11">
        <f t="shared" si="40"/>
        <v>11681</v>
      </c>
      <c r="M16" s="16">
        <v>2030</v>
      </c>
      <c r="N16" s="11">
        <f>SUM(AB342:AB349)</f>
        <v>4614</v>
      </c>
      <c r="O16" s="11">
        <f t="shared" ref="O16:Q16" si="41">SUM(AC342:AC349)</f>
        <v>4600</v>
      </c>
      <c r="P16" s="11">
        <f t="shared" si="41"/>
        <v>4602</v>
      </c>
      <c r="Q16" s="11">
        <f t="shared" si="41"/>
        <v>4701</v>
      </c>
      <c r="AA16" s="25" t="s">
        <v>31</v>
      </c>
      <c r="AB16" s="11">
        <f>Data2!T16</f>
        <v>1457</v>
      </c>
      <c r="AC16" s="11">
        <f>Data2!L16</f>
        <v>1458</v>
      </c>
      <c r="AD16" s="11">
        <f>Data2!D16</f>
        <v>1460</v>
      </c>
      <c r="AE16" s="11">
        <f>Data2!AB16</f>
        <v>1481</v>
      </c>
    </row>
    <row r="17" spans="1:31">
      <c r="A17" s="16">
        <v>2031</v>
      </c>
      <c r="B17" s="11">
        <f>SUM(AB354:AB356)</f>
        <v>5044</v>
      </c>
      <c r="C17" s="11">
        <f t="shared" ref="C17:E17" si="42">SUM(AC354:AC356)</f>
        <v>4774</v>
      </c>
      <c r="D17" s="11">
        <f t="shared" si="42"/>
        <v>4546</v>
      </c>
      <c r="E17" s="11">
        <f t="shared" si="42"/>
        <v>3080</v>
      </c>
      <c r="G17" s="16">
        <v>2031</v>
      </c>
      <c r="H17" s="11">
        <f>SUM(AB358:AB366)</f>
        <v>16290</v>
      </c>
      <c r="I17" s="11">
        <f t="shared" ref="I17:K17" si="43">SUM(AC358:AC366)</f>
        <v>15593</v>
      </c>
      <c r="J17" s="11">
        <f t="shared" si="43"/>
        <v>14846</v>
      </c>
      <c r="K17" s="11">
        <f t="shared" si="43"/>
        <v>11685</v>
      </c>
      <c r="M17" s="16">
        <v>2031</v>
      </c>
      <c r="N17" s="11">
        <f>SUM(AB367:AB374)</f>
        <v>4612</v>
      </c>
      <c r="O17" s="11">
        <f t="shared" ref="O17:Q17" si="44">SUM(AC367:AC374)</f>
        <v>4601</v>
      </c>
      <c r="P17" s="11">
        <f t="shared" si="44"/>
        <v>4604</v>
      </c>
      <c r="Q17" s="11">
        <f t="shared" si="44"/>
        <v>4704</v>
      </c>
      <c r="AA17" s="25" t="s">
        <v>32</v>
      </c>
      <c r="AB17" s="11">
        <f>Data2!T17</f>
        <v>1375</v>
      </c>
      <c r="AC17" s="11">
        <f>Data2!L17</f>
        <v>1375</v>
      </c>
      <c r="AD17" s="11">
        <f>Data2!D17</f>
        <v>1375</v>
      </c>
      <c r="AE17" s="11">
        <f>Data2!AB17</f>
        <v>1371</v>
      </c>
    </row>
    <row r="18" spans="1:31">
      <c r="A18" s="16">
        <v>2032</v>
      </c>
      <c r="B18" s="11">
        <f>SUM(AB379:AB381)</f>
        <v>5034</v>
      </c>
      <c r="C18" s="11">
        <f t="shared" ref="C18:E18" si="45">SUM(AC379:AC381)</f>
        <v>4734</v>
      </c>
      <c r="D18" s="11">
        <f t="shared" si="45"/>
        <v>4482</v>
      </c>
      <c r="E18" s="11">
        <f t="shared" si="45"/>
        <v>2924</v>
      </c>
      <c r="G18" s="16">
        <v>2032</v>
      </c>
      <c r="H18" s="11">
        <f>SUM(AB383:AB391)</f>
        <v>16572</v>
      </c>
      <c r="I18" s="11">
        <f t="shared" ref="I18:K18" si="46">SUM(AC383:AC391)</f>
        <v>15804</v>
      </c>
      <c r="J18" s="11">
        <f t="shared" si="46"/>
        <v>14987</v>
      </c>
      <c r="K18" s="11">
        <f t="shared" si="46"/>
        <v>11699</v>
      </c>
      <c r="M18" s="16">
        <v>2032</v>
      </c>
      <c r="N18" s="11">
        <f>SUM(AB392:AB399)</f>
        <v>4608</v>
      </c>
      <c r="O18" s="11">
        <f t="shared" ref="O18:Q18" si="47">SUM(AC392:AC399)</f>
        <v>4597</v>
      </c>
      <c r="P18" s="11">
        <f t="shared" si="47"/>
        <v>4603</v>
      </c>
      <c r="Q18" s="11">
        <f t="shared" si="47"/>
        <v>4700</v>
      </c>
      <c r="AA18" s="25" t="s">
        <v>33</v>
      </c>
      <c r="AB18" s="11">
        <f>Data2!T18</f>
        <v>1028</v>
      </c>
      <c r="AC18" s="11">
        <f>Data2!L18</f>
        <v>1028</v>
      </c>
      <c r="AD18" s="11">
        <f>Data2!D18</f>
        <v>1028</v>
      </c>
      <c r="AE18" s="11">
        <f>Data2!AB18</f>
        <v>1028</v>
      </c>
    </row>
    <row r="19" spans="1:31">
      <c r="A19" s="16">
        <v>2033</v>
      </c>
      <c r="B19" s="11">
        <f>SUM(AB404:AB406)</f>
        <v>5022</v>
      </c>
      <c r="C19" s="11">
        <f t="shared" ref="C19:E19" si="48">SUM(AC404:AC406)</f>
        <v>4692</v>
      </c>
      <c r="D19" s="11">
        <f t="shared" si="48"/>
        <v>4415</v>
      </c>
      <c r="E19" s="11">
        <f t="shared" si="48"/>
        <v>2791</v>
      </c>
      <c r="G19" s="16">
        <v>2033</v>
      </c>
      <c r="H19" s="11">
        <f>SUM(AB408:AB416)</f>
        <v>16820</v>
      </c>
      <c r="I19" s="11">
        <f t="shared" ref="I19:K19" si="49">SUM(AC408:AC416)</f>
        <v>15981</v>
      </c>
      <c r="J19" s="11">
        <f t="shared" si="49"/>
        <v>15091</v>
      </c>
      <c r="K19" s="11">
        <f t="shared" si="49"/>
        <v>11684</v>
      </c>
      <c r="M19" s="16">
        <v>2033</v>
      </c>
      <c r="N19" s="11">
        <f>SUM(AB417:AB424)</f>
        <v>4631</v>
      </c>
      <c r="O19" s="11">
        <f t="shared" ref="O19:Q19" si="50">SUM(AC417:AC424)</f>
        <v>4621</v>
      </c>
      <c r="P19" s="11">
        <f t="shared" si="50"/>
        <v>4627</v>
      </c>
      <c r="Q19" s="11">
        <f t="shared" si="50"/>
        <v>4719</v>
      </c>
      <c r="AA19" s="25" t="s">
        <v>34</v>
      </c>
      <c r="AB19" s="11">
        <f>Data2!T19</f>
        <v>696</v>
      </c>
      <c r="AC19" s="11">
        <f>Data2!L19</f>
        <v>696</v>
      </c>
      <c r="AD19" s="11">
        <f>Data2!D19</f>
        <v>696</v>
      </c>
      <c r="AE19" s="11">
        <f>Data2!AB19</f>
        <v>692</v>
      </c>
    </row>
    <row r="20" spans="1:31">
      <c r="A20" s="16">
        <v>2034</v>
      </c>
      <c r="B20" s="11">
        <f>SUM(AB429:AB431)</f>
        <v>5010</v>
      </c>
      <c r="C20" s="11">
        <f t="shared" ref="C20:E20" si="51">SUM(AC429:AC431)</f>
        <v>4654</v>
      </c>
      <c r="D20" s="11">
        <f t="shared" si="51"/>
        <v>4343</v>
      </c>
      <c r="E20" s="11">
        <f t="shared" si="51"/>
        <v>2671</v>
      </c>
      <c r="G20" s="16">
        <v>2034</v>
      </c>
      <c r="H20" s="11">
        <f>SUM(AB433:AB441)</f>
        <v>17082</v>
      </c>
      <c r="I20" s="11">
        <f t="shared" ref="I20:K20" si="52">SUM(AC433:AC441)</f>
        <v>16168</v>
      </c>
      <c r="J20" s="11">
        <f t="shared" si="52"/>
        <v>15198</v>
      </c>
      <c r="K20" s="11">
        <f t="shared" si="52"/>
        <v>11676</v>
      </c>
      <c r="M20" s="16">
        <v>2034</v>
      </c>
      <c r="N20" s="11">
        <f>SUM(AB442:AB449)</f>
        <v>4665</v>
      </c>
      <c r="O20" s="11">
        <f t="shared" ref="O20:Q20" si="53">SUM(AC442:AC449)</f>
        <v>4653</v>
      </c>
      <c r="P20" s="11">
        <f t="shared" si="53"/>
        <v>4658</v>
      </c>
      <c r="Q20" s="11">
        <f t="shared" si="53"/>
        <v>4748</v>
      </c>
      <c r="AA20" s="25" t="s">
        <v>35</v>
      </c>
      <c r="AB20" s="11">
        <f>Data2!T20</f>
        <v>506</v>
      </c>
      <c r="AC20" s="11">
        <f>Data2!L20</f>
        <v>506</v>
      </c>
      <c r="AD20" s="11">
        <f>Data2!D20</f>
        <v>506</v>
      </c>
      <c r="AE20" s="11">
        <f>Data2!AB20</f>
        <v>501</v>
      </c>
    </row>
    <row r="21" spans="1:31">
      <c r="A21" s="16">
        <v>2035</v>
      </c>
      <c r="B21" s="11">
        <f>SUM(AB454:AB456)</f>
        <v>5007</v>
      </c>
      <c r="C21" s="11">
        <f t="shared" ref="C21:E21" si="54">SUM(AC454:AC456)</f>
        <v>4624</v>
      </c>
      <c r="D21" s="11">
        <f t="shared" si="54"/>
        <v>4268</v>
      </c>
      <c r="E21" s="11">
        <f t="shared" si="54"/>
        <v>2575</v>
      </c>
      <c r="G21" s="16">
        <v>2035</v>
      </c>
      <c r="H21" s="11">
        <f>SUM(AB458:AB466)</f>
        <v>17345</v>
      </c>
      <c r="I21" s="11">
        <f t="shared" ref="I21:K21" si="55">SUM(AC458:AC466)</f>
        <v>16351</v>
      </c>
      <c r="J21" s="11">
        <f t="shared" si="55"/>
        <v>15293</v>
      </c>
      <c r="K21" s="11">
        <f t="shared" si="55"/>
        <v>11660</v>
      </c>
      <c r="M21" s="16">
        <v>2035</v>
      </c>
      <c r="N21" s="11">
        <f>SUM(AB467:AB474)</f>
        <v>4738</v>
      </c>
      <c r="O21" s="11">
        <f t="shared" ref="O21:Q21" si="56">SUM(AC467:AC474)</f>
        <v>4724</v>
      </c>
      <c r="P21" s="11">
        <f t="shared" si="56"/>
        <v>4729</v>
      </c>
      <c r="Q21" s="11">
        <f t="shared" si="56"/>
        <v>4816</v>
      </c>
      <c r="AA21" s="25" t="s">
        <v>36</v>
      </c>
      <c r="AB21" s="11">
        <f>Data2!T21</f>
        <v>338</v>
      </c>
      <c r="AC21" s="11">
        <f>Data2!L21</f>
        <v>338</v>
      </c>
      <c r="AD21" s="11">
        <f>Data2!D21</f>
        <v>338</v>
      </c>
      <c r="AE21" s="11">
        <f>Data2!AB21</f>
        <v>338</v>
      </c>
    </row>
    <row r="22" spans="1:31">
      <c r="AA22" s="25" t="s">
        <v>37</v>
      </c>
      <c r="AB22" s="11">
        <f>Data2!T22</f>
        <v>167</v>
      </c>
      <c r="AC22" s="11">
        <f>Data2!L22</f>
        <v>167</v>
      </c>
      <c r="AD22" s="11">
        <f>Data2!D22</f>
        <v>167</v>
      </c>
      <c r="AE22" s="11">
        <f>Data2!AB22</f>
        <v>167</v>
      </c>
    </row>
    <row r="23" spans="1:31">
      <c r="A23" s="16" t="s">
        <v>48</v>
      </c>
      <c r="AA23" s="25" t="s">
        <v>38</v>
      </c>
      <c r="AB23" s="11">
        <f>Data2!T23</f>
        <v>50</v>
      </c>
      <c r="AC23" s="11">
        <f>Data2!L23</f>
        <v>50</v>
      </c>
      <c r="AD23" s="11">
        <f>Data2!D23</f>
        <v>50</v>
      </c>
      <c r="AE23" s="11">
        <f>Data2!AB23</f>
        <v>50</v>
      </c>
    </row>
    <row r="24" spans="1:31">
      <c r="B24" s="29" t="s">
        <v>45</v>
      </c>
      <c r="C24" s="29"/>
      <c r="D24" s="29"/>
      <c r="E24" s="29"/>
      <c r="H24" s="29" t="s">
        <v>46</v>
      </c>
      <c r="I24" s="29"/>
      <c r="J24" s="29"/>
      <c r="K24" s="29"/>
      <c r="L24" s="16"/>
      <c r="N24" s="29" t="s">
        <v>47</v>
      </c>
      <c r="O24" s="29"/>
      <c r="P24" s="29"/>
      <c r="Q24" s="29"/>
      <c r="AA24" s="25" t="s">
        <v>4</v>
      </c>
      <c r="AB24" s="11">
        <f>Data2!T24</f>
        <v>0</v>
      </c>
      <c r="AC24" s="11">
        <f>Data2!L24</f>
        <v>0</v>
      </c>
      <c r="AD24" s="11">
        <f>Data2!D24</f>
        <v>0</v>
      </c>
      <c r="AE24" s="11">
        <f>Data2!AB24</f>
        <v>0</v>
      </c>
    </row>
    <row r="25" spans="1:31">
      <c r="B25" s="16" t="s">
        <v>0</v>
      </c>
      <c r="C25" s="16" t="s">
        <v>1</v>
      </c>
      <c r="D25" s="16" t="s">
        <v>2</v>
      </c>
      <c r="E25" s="16" t="s">
        <v>3</v>
      </c>
      <c r="H25" s="16" t="s">
        <v>0</v>
      </c>
      <c r="I25" s="16" t="s">
        <v>1</v>
      </c>
      <c r="J25" s="16" t="s">
        <v>2</v>
      </c>
      <c r="K25" s="16" t="s">
        <v>3</v>
      </c>
      <c r="L25" s="16"/>
      <c r="N25" s="16" t="s">
        <v>0</v>
      </c>
      <c r="O25" s="13" t="s">
        <v>1</v>
      </c>
      <c r="P25" s="13" t="s">
        <v>2</v>
      </c>
      <c r="Q25" s="13" t="s">
        <v>3</v>
      </c>
      <c r="AA25" s="25" t="s">
        <v>8</v>
      </c>
      <c r="AB25" s="11">
        <f>Data2!T25</f>
        <v>21876</v>
      </c>
      <c r="AC25" s="11">
        <f>Data2!L25</f>
        <v>21851</v>
      </c>
      <c r="AD25" s="11">
        <f>Data2!D25</f>
        <v>21833</v>
      </c>
      <c r="AE25" s="11">
        <f>Data2!AB25</f>
        <v>21423</v>
      </c>
    </row>
    <row r="26" spans="1:31">
      <c r="A26" s="16">
        <v>2017</v>
      </c>
      <c r="B26" s="30">
        <f>B3/Fig.1!BL2*100</f>
        <v>15.798134942402633</v>
      </c>
      <c r="C26" s="30">
        <f>C3/Fig.1!BM2*100</f>
        <v>15.802480435678001</v>
      </c>
      <c r="D26" s="30">
        <f>D3/Fig.1!BN2*100</f>
        <v>15.792607520725507</v>
      </c>
      <c r="E26" s="30">
        <f>E3/Fig.1!BO2*100</f>
        <v>15.847453671287868</v>
      </c>
      <c r="G26" s="16">
        <v>2017</v>
      </c>
      <c r="H26" s="30">
        <f>H3/Fig.1!BL2*100</f>
        <v>62.246297312122877</v>
      </c>
      <c r="I26" s="30">
        <f>I3/Fig.1!BM2*100</f>
        <v>62.216832181593517</v>
      </c>
      <c r="J26" s="30">
        <f>J3/Fig.1!BN2*100</f>
        <v>62.208583337150181</v>
      </c>
      <c r="K26" s="30">
        <f>K3/Fig.1!BO2*100</f>
        <v>61.81673901881156</v>
      </c>
      <c r="M26" s="16">
        <v>2017</v>
      </c>
      <c r="N26" s="30">
        <f>N3/Fig.1!BL2*100</f>
        <v>19.016273541780947</v>
      </c>
      <c r="O26" s="30">
        <f>O3/Fig.1!BM2*100</f>
        <v>19.038030296096288</v>
      </c>
      <c r="P26" s="30">
        <f>P3/Fig.1!BN2*100</f>
        <v>19.053726011084137</v>
      </c>
      <c r="Q26" s="30">
        <f>Q3/Fig.1!BO2*100</f>
        <v>19.357699668580498</v>
      </c>
    </row>
    <row r="27" spans="1:31">
      <c r="A27" s="16">
        <v>2018</v>
      </c>
      <c r="B27" s="30">
        <f>B4/Fig.1!BL3*100</f>
        <v>16.413237924865832</v>
      </c>
      <c r="C27" s="30">
        <f>C4/Fig.1!BM3*100</f>
        <v>16.420184637447342</v>
      </c>
      <c r="D27" s="30">
        <f>D4/Fig.1!BN3*100</f>
        <v>16.393589801140191</v>
      </c>
      <c r="E27" s="30">
        <f>E4/Fig.1!BO3*100</f>
        <v>16.440717447006755</v>
      </c>
      <c r="G27" s="16">
        <v>2018</v>
      </c>
      <c r="H27" s="30">
        <f>H4/Fig.1!BL3*100</f>
        <v>61.426654740608235</v>
      </c>
      <c r="I27" s="30">
        <f>I4/Fig.1!BM3*100</f>
        <v>61.374025275611721</v>
      </c>
      <c r="J27" s="30">
        <f>J4/Fig.1!BN3*100</f>
        <v>61.368227319657045</v>
      </c>
      <c r="K27" s="30">
        <f>K4/Fig.1!BO3*100</f>
        <v>60.619613324015845</v>
      </c>
      <c r="M27" s="16">
        <v>2018</v>
      </c>
      <c r="N27" s="30">
        <f>N4/Fig.1!BL3*100</f>
        <v>19.253130590339893</v>
      </c>
      <c r="O27" s="30">
        <f>O4/Fig.1!BM3*100</f>
        <v>19.292820650712557</v>
      </c>
      <c r="P27" s="30">
        <f>P4/Fig.1!BN3*100</f>
        <v>19.320375274947253</v>
      </c>
      <c r="Q27" s="30">
        <f>Q4/Fig.1!BO3*100</f>
        <v>19.953412532028882</v>
      </c>
      <c r="AA27" s="9"/>
    </row>
    <row r="28" spans="1:31">
      <c r="A28" s="16">
        <v>2019</v>
      </c>
      <c r="B28" s="30">
        <f>B5/Fig.1!BL4*100</f>
        <v>17.052023121387283</v>
      </c>
      <c r="C28" s="30">
        <f>C5/Fig.1!BM4*100</f>
        <v>17.05579738820736</v>
      </c>
      <c r="D28" s="30">
        <f>D5/Fig.1!BN4*100</f>
        <v>17.022590893046242</v>
      </c>
      <c r="E28" s="30">
        <f>E5/Fig.1!BO4*100</f>
        <v>17.033350388390158</v>
      </c>
      <c r="G28" s="16">
        <v>2019</v>
      </c>
      <c r="H28" s="30">
        <f>H5/Fig.1!BL4*100</f>
        <v>60.606060606060609</v>
      </c>
      <c r="I28" s="30">
        <f>I5/Fig.1!BM4*100</f>
        <v>60.524117310820913</v>
      </c>
      <c r="J28" s="30">
        <f>J5/Fig.1!BN4*100</f>
        <v>60.496823155665368</v>
      </c>
      <c r="K28" s="30">
        <f>K5/Fig.1!BO4*100</f>
        <v>59.421368435741194</v>
      </c>
      <c r="M28" s="16">
        <v>2019</v>
      </c>
      <c r="N28" s="30">
        <f>N5/Fig.1!BL4*100</f>
        <v>19.386057102820111</v>
      </c>
      <c r="O28" s="30">
        <f>O5/Fig.1!BM4*100</f>
        <v>19.452139119729146</v>
      </c>
      <c r="P28" s="30">
        <f>P5/Fig.1!BN4*100</f>
        <v>19.502294387575009</v>
      </c>
      <c r="Q28" s="30">
        <f>Q5/Fig.1!BO4*100</f>
        <v>20.466068189218102</v>
      </c>
      <c r="AA28" s="24">
        <f>AA3+1</f>
        <v>2018</v>
      </c>
      <c r="AB28" s="11" t="str">
        <f>Data2!T28</f>
        <v>Total</v>
      </c>
      <c r="AC28" s="11" t="str">
        <f>Data2!L28</f>
        <v>Total</v>
      </c>
      <c r="AD28" s="11" t="str">
        <f>Data2!D28</f>
        <v>Total</v>
      </c>
      <c r="AE28" s="11" t="str">
        <f>Data2!AB28</f>
        <v>Total</v>
      </c>
    </row>
    <row r="29" spans="1:31">
      <c r="A29" s="16">
        <v>2020</v>
      </c>
      <c r="B29" s="30">
        <f>B6/Fig.1!BL5*100</f>
        <v>17.592433361994843</v>
      </c>
      <c r="C29" s="30">
        <f>C6/Fig.1!BM5*100</f>
        <v>17.594433399602387</v>
      </c>
      <c r="D29" s="30">
        <f>D6/Fig.1!BN5*100</f>
        <v>17.553468961919666</v>
      </c>
      <c r="E29" s="30">
        <f>E6/Fig.1!BO5*100</f>
        <v>17.469319449609522</v>
      </c>
      <c r="G29" s="16">
        <v>2020</v>
      </c>
      <c r="H29" s="30">
        <f>H6/Fig.1!BL5*100</f>
        <v>60.107480653482369</v>
      </c>
      <c r="I29" s="30">
        <f>I6/Fig.1!BM5*100</f>
        <v>60.005186273662368</v>
      </c>
      <c r="J29" s="30">
        <f>J6/Fig.1!BN5*100</f>
        <v>59.950443401147623</v>
      </c>
      <c r="K29" s="30">
        <f>K6/Fig.1!BO5*100</f>
        <v>58.604499814057263</v>
      </c>
      <c r="M29" s="16">
        <v>2020</v>
      </c>
      <c r="N29" s="30">
        <f>N6/Fig.1!BL5*100</f>
        <v>19.355116079105763</v>
      </c>
      <c r="O29" s="30">
        <f>O6/Fig.1!BM5*100</f>
        <v>19.439882444463652</v>
      </c>
      <c r="P29" s="30">
        <f>P6/Fig.1!BN5*100</f>
        <v>19.522691705790297</v>
      </c>
      <c r="Q29" s="30">
        <f>Q6/Fig.1!BO5*100</f>
        <v>20.825585719598365</v>
      </c>
      <c r="AA29" s="25" t="s">
        <v>19</v>
      </c>
      <c r="AB29" s="11">
        <f>Data2!T29</f>
        <v>1578</v>
      </c>
      <c r="AC29" s="11">
        <f>Data2!L29</f>
        <v>1573</v>
      </c>
      <c r="AD29" s="11">
        <f>Data2!D29</f>
        <v>1563</v>
      </c>
      <c r="AE29" s="11">
        <f>Data2!AB29</f>
        <v>1485</v>
      </c>
    </row>
    <row r="30" spans="1:31">
      <c r="A30" s="16">
        <v>2021</v>
      </c>
      <c r="B30" s="30">
        <f>B7/Fig.1!BL6*100</f>
        <v>18.043524191844497</v>
      </c>
      <c r="C30" s="30">
        <f>C7/Fig.1!BM6*100</f>
        <v>18.041017785720364</v>
      </c>
      <c r="D30" s="30">
        <f>D7/Fig.1!BN6*100</f>
        <v>17.99622576771316</v>
      </c>
      <c r="E30" s="30">
        <f>E7/Fig.1!BO6*100</f>
        <v>17.787075778707578</v>
      </c>
      <c r="G30" s="16">
        <v>2021</v>
      </c>
      <c r="H30" s="30">
        <f>H7/Fig.1!BL6*100</f>
        <v>59.54362983308684</v>
      </c>
      <c r="I30" s="30">
        <f>I7/Fig.1!BM6*100</f>
        <v>59.420474853203984</v>
      </c>
      <c r="J30" s="30">
        <f>J7/Fig.1!BN6*100</f>
        <v>59.336936009607136</v>
      </c>
      <c r="K30" s="30">
        <f>K7/Fig.1!BO6*100</f>
        <v>57.731287773128784</v>
      </c>
      <c r="M30" s="16">
        <v>2021</v>
      </c>
      <c r="N30" s="30">
        <f>N7/Fig.1!BL6*100</f>
        <v>19.260511303612933</v>
      </c>
      <c r="O30" s="30">
        <f>O7/Fig.1!BM6*100</f>
        <v>19.368564377499787</v>
      </c>
      <c r="P30" s="30">
        <f>P7/Fig.1!BN6*100</f>
        <v>19.475896380168127</v>
      </c>
      <c r="Q30" s="30">
        <f>Q7/Fig.1!BO6*100</f>
        <v>21.12970711297071</v>
      </c>
      <c r="AA30" s="25" t="s">
        <v>20</v>
      </c>
      <c r="AB30" s="11">
        <f>Data2!T30</f>
        <v>1215</v>
      </c>
      <c r="AC30" s="11">
        <f>Data2!L30</f>
        <v>1214</v>
      </c>
      <c r="AD30" s="11">
        <f>Data2!D30</f>
        <v>1212</v>
      </c>
      <c r="AE30" s="11">
        <f>Data2!AB30</f>
        <v>1187</v>
      </c>
    </row>
    <row r="31" spans="1:31">
      <c r="A31" s="16">
        <v>2022</v>
      </c>
      <c r="B31" s="30">
        <f>B8/Fig.1!BL7*100</f>
        <v>18.462497402867236</v>
      </c>
      <c r="C31" s="30">
        <f>C8/Fig.1!BM7*100</f>
        <v>18.425025159342503</v>
      </c>
      <c r="D31" s="30">
        <f>D8/Fig.1!BN7*100</f>
        <v>18.395187256397222</v>
      </c>
      <c r="E31" s="30">
        <f>E8/Fig.1!BO7*100</f>
        <v>18.022795999069551</v>
      </c>
      <c r="G31" s="16">
        <v>2022</v>
      </c>
      <c r="H31" s="30">
        <f>H8/Fig.1!BL7*100</f>
        <v>59.181383752337425</v>
      </c>
      <c r="I31" s="30">
        <f>I8/Fig.1!BM7*100</f>
        <v>59.044783629654475</v>
      </c>
      <c r="J31" s="30">
        <f>J8/Fig.1!BN7*100</f>
        <v>58.905270293170652</v>
      </c>
      <c r="K31" s="30">
        <f>K8/Fig.1!BO7*100</f>
        <v>57.096999302163297</v>
      </c>
      <c r="M31" s="16">
        <v>2022</v>
      </c>
      <c r="N31" s="30">
        <f>N8/Fig.1!BL7*100</f>
        <v>18.96945771867858</v>
      </c>
      <c r="O31" s="30">
        <f>O8/Fig.1!BM7*100</f>
        <v>19.121100301912112</v>
      </c>
      <c r="P31" s="30">
        <f>P8/Fig.1!BN7*100</f>
        <v>19.263684121335366</v>
      </c>
      <c r="Q31" s="30">
        <f>Q8/Fig.1!BO7*100</f>
        <v>21.246801581763201</v>
      </c>
      <c r="AA31" s="25" t="s">
        <v>21</v>
      </c>
      <c r="AB31" s="11">
        <f>Data2!T31</f>
        <v>877</v>
      </c>
      <c r="AC31" s="11">
        <f>Data2!L31</f>
        <v>877</v>
      </c>
      <c r="AD31" s="11">
        <f>Data2!D31</f>
        <v>877</v>
      </c>
      <c r="AE31" s="11">
        <f>Data2!AB31</f>
        <v>857</v>
      </c>
    </row>
    <row r="32" spans="1:31">
      <c r="A32" s="16">
        <v>2023</v>
      </c>
      <c r="B32" s="30">
        <f>B9/Fig.1!BL8*100</f>
        <v>18.64247476604961</v>
      </c>
      <c r="C32" s="30">
        <f>C9/Fig.1!BM8*100</f>
        <v>18.579935489206846</v>
      </c>
      <c r="D32" s="30">
        <f>D9/Fig.1!BN8*100</f>
        <v>18.554671135316298</v>
      </c>
      <c r="E32" s="30">
        <f>E9/Fig.1!BO8*100</f>
        <v>17.96842252340366</v>
      </c>
      <c r="G32" s="16">
        <v>2023</v>
      </c>
      <c r="H32" s="30">
        <f>H9/Fig.1!BL8*100</f>
        <v>58.857423072207915</v>
      </c>
      <c r="I32" s="30">
        <f>I9/Fig.1!BM8*100</f>
        <v>58.69241584649739</v>
      </c>
      <c r="J32" s="30">
        <f>J9/Fig.1!BN8*100</f>
        <v>58.5002094679514</v>
      </c>
      <c r="K32" s="30">
        <f>K9/Fig.1!BO8*100</f>
        <v>56.504121838759261</v>
      </c>
      <c r="M32" s="16">
        <v>2023</v>
      </c>
      <c r="N32" s="30">
        <f>N9/Fig.1!BL8*100</f>
        <v>18.814106493400352</v>
      </c>
      <c r="O32" s="30">
        <f>O9/Fig.1!BM8*100</f>
        <v>19.014142750806386</v>
      </c>
      <c r="P32" s="30">
        <f>P9/Fig.1!BN8*100</f>
        <v>19.208211143695014</v>
      </c>
      <c r="Q32" s="30">
        <f>Q9/Fig.1!BO8*100</f>
        <v>21.536025336500394</v>
      </c>
      <c r="AA32" s="25" t="s">
        <v>22</v>
      </c>
      <c r="AB32" s="11">
        <f>Data2!T32</f>
        <v>650</v>
      </c>
      <c r="AC32" s="11">
        <f>Data2!L32</f>
        <v>650</v>
      </c>
      <c r="AD32" s="11">
        <f>Data2!D32</f>
        <v>650</v>
      </c>
      <c r="AE32" s="11">
        <f>Data2!AB32</f>
        <v>641</v>
      </c>
    </row>
    <row r="33" spans="1:31">
      <c r="A33" s="16">
        <v>2024</v>
      </c>
      <c r="B33" s="30">
        <f>B10/Fig.1!BL9*100</f>
        <v>18.890988781213558</v>
      </c>
      <c r="C33" s="30">
        <f>C10/Fig.1!BM9*100</f>
        <v>18.796931113287627</v>
      </c>
      <c r="D33" s="30">
        <f>D10/Fig.1!BN9*100</f>
        <v>18.787828538263827</v>
      </c>
      <c r="E33" s="30">
        <f>E10/Fig.1!BO9*100</f>
        <v>17.970135324311713</v>
      </c>
      <c r="G33" s="16">
        <v>2024</v>
      </c>
      <c r="H33" s="30">
        <f>H10/Fig.1!BL9*100</f>
        <v>58.603080139933247</v>
      </c>
      <c r="I33" s="30">
        <f>I10/Fig.1!BM9*100</f>
        <v>58.427195559908583</v>
      </c>
      <c r="J33" s="30">
        <f>J10/Fig.1!BN9*100</f>
        <v>58.162673078517535</v>
      </c>
      <c r="K33" s="30">
        <f>K10/Fig.1!BO9*100</f>
        <v>56.010265982267846</v>
      </c>
      <c r="M33" s="16">
        <v>2024</v>
      </c>
      <c r="N33" s="30">
        <f>N10/Fig.1!BL9*100</f>
        <v>18.569303148498133</v>
      </c>
      <c r="O33" s="30">
        <f>O10/Fig.1!BM9*100</f>
        <v>18.809174012406139</v>
      </c>
      <c r="P33" s="30">
        <f>P10/Fig.1!BN9*100</f>
        <v>19.061437691733687</v>
      </c>
      <c r="Q33" s="30">
        <f>Q10/Fig.1!BO9*100</f>
        <v>21.717218852076527</v>
      </c>
      <c r="AA33" s="25" t="s">
        <v>23</v>
      </c>
      <c r="AB33" s="11">
        <f>Data2!T33</f>
        <v>848</v>
      </c>
      <c r="AC33" s="11">
        <f>Data2!L33</f>
        <v>840</v>
      </c>
      <c r="AD33" s="11">
        <f>Data2!D33</f>
        <v>840</v>
      </c>
      <c r="AE33" s="11">
        <f>Data2!AB33</f>
        <v>775</v>
      </c>
    </row>
    <row r="34" spans="1:31">
      <c r="A34" s="16">
        <v>2025</v>
      </c>
      <c r="B34" s="30">
        <f>B11/Fig.1!BL10*100</f>
        <v>18.990898298377523</v>
      </c>
      <c r="C34" s="30">
        <f>C11/Fig.1!BM10*100</f>
        <v>18.87765378882488</v>
      </c>
      <c r="D34" s="30">
        <f>D11/Fig.1!BN10*100</f>
        <v>18.868001970119849</v>
      </c>
      <c r="E34" s="30">
        <f>E11/Fig.1!BO10*100</f>
        <v>17.797006548175865</v>
      </c>
      <c r="G34" s="16">
        <v>2025</v>
      </c>
      <c r="H34" s="30">
        <f>H11/Fig.1!BL10*100</f>
        <v>58.531855955678665</v>
      </c>
      <c r="I34" s="30">
        <f>I11/Fig.1!BM10*100</f>
        <v>58.324940579301455</v>
      </c>
      <c r="J34" s="30">
        <f>J11/Fig.1!BN10*100</f>
        <v>57.99540305368577</v>
      </c>
      <c r="K34" s="30">
        <f>K11/Fig.1!BO10*100</f>
        <v>55.734331150608043</v>
      </c>
      <c r="M34" s="16">
        <v>2025</v>
      </c>
      <c r="N34" s="30">
        <f>N11/Fig.1!BL10*100</f>
        <v>18.262762168579343</v>
      </c>
      <c r="O34" s="30">
        <f>O11/Fig.1!BM10*100</f>
        <v>18.547314990130122</v>
      </c>
      <c r="P34" s="30">
        <f>P11/Fig.1!BN10*100</f>
        <v>18.851584304711867</v>
      </c>
      <c r="Q34" s="30">
        <f>Q11/Fig.1!BO10*100</f>
        <v>21.805425631431245</v>
      </c>
      <c r="AA34" s="25" t="s">
        <v>24</v>
      </c>
      <c r="AB34" s="11">
        <f>Data2!T34</f>
        <v>1428</v>
      </c>
      <c r="AC34" s="11">
        <f>Data2!L34</f>
        <v>1411</v>
      </c>
      <c r="AD34" s="11">
        <f>Data2!D34</f>
        <v>1405</v>
      </c>
      <c r="AE34" s="11">
        <f>Data2!AB34</f>
        <v>1158</v>
      </c>
    </row>
    <row r="35" spans="1:31">
      <c r="A35" s="16">
        <v>2026</v>
      </c>
      <c r="B35" s="30">
        <f>B12/Fig.1!BL11*100</f>
        <v>19.012191796829352</v>
      </c>
      <c r="C35" s="30">
        <f>C12/Fig.1!BM11*100</f>
        <v>18.87708407942382</v>
      </c>
      <c r="D35" s="30">
        <f>D12/Fig.1!BN11*100</f>
        <v>18.85955993004433</v>
      </c>
      <c r="E35" s="30">
        <f>E12/Fig.1!BO11*100</f>
        <v>17.492027762145941</v>
      </c>
      <c r="G35" s="16">
        <v>2026</v>
      </c>
      <c r="H35" s="30">
        <f>H12/Fig.1!BL11*100</f>
        <v>58.540100494683131</v>
      </c>
      <c r="I35" s="30">
        <f>I12/Fig.1!BM11*100</f>
        <v>58.294536628068919</v>
      </c>
      <c r="J35" s="30">
        <f>J12/Fig.1!BN11*100</f>
        <v>57.912718103062602</v>
      </c>
      <c r="K35" s="30">
        <f>K12/Fig.1!BO11*100</f>
        <v>55.575876946163952</v>
      </c>
      <c r="M35" s="16">
        <v>2026</v>
      </c>
      <c r="N35" s="30">
        <f>N12/Fig.1!BL11*100</f>
        <v>17.941027538659291</v>
      </c>
      <c r="O35" s="30">
        <f>O12/Fig.1!BM11*100</f>
        <v>18.272253392224741</v>
      </c>
      <c r="P35" s="30">
        <f>P12/Fig.1!BN11*100</f>
        <v>18.631797291251477</v>
      </c>
      <c r="Q35" s="30">
        <f>Q12/Fig.1!BO11*100</f>
        <v>21.876758581879571</v>
      </c>
      <c r="AA35" s="25" t="s">
        <v>25</v>
      </c>
      <c r="AB35" s="11">
        <f>Data2!T35</f>
        <v>1879</v>
      </c>
      <c r="AC35" s="11">
        <f>Data2!L35</f>
        <v>1870</v>
      </c>
      <c r="AD35" s="11">
        <f>Data2!D35</f>
        <v>1856</v>
      </c>
      <c r="AE35" s="11">
        <f>Data2!AB35</f>
        <v>1643</v>
      </c>
    </row>
    <row r="36" spans="1:31">
      <c r="A36" s="16">
        <v>2027</v>
      </c>
      <c r="B36" s="30">
        <f>B13/Fig.1!BL12*100</f>
        <v>18.993705864292291</v>
      </c>
      <c r="C36" s="30">
        <f>C13/Fig.1!BM12*100</f>
        <v>18.844626214164929</v>
      </c>
      <c r="D36" s="30">
        <f>D13/Fig.1!BN12*100</f>
        <v>18.809485400871111</v>
      </c>
      <c r="E36" s="30">
        <f>E13/Fig.1!BO12*100</f>
        <v>17.119999999999997</v>
      </c>
      <c r="G36" s="16">
        <v>2027</v>
      </c>
      <c r="H36" s="30">
        <f>H13/Fig.1!BL12*100</f>
        <v>58.531624194043594</v>
      </c>
      <c r="I36" s="30">
        <f>I13/Fig.1!BM12*100</f>
        <v>58.248456486688426</v>
      </c>
      <c r="J36" s="30">
        <f>J13/Fig.1!BN12*100</f>
        <v>57.803678012582672</v>
      </c>
      <c r="K36" s="30">
        <f>K13/Fig.1!BO12*100</f>
        <v>55.421176470588243</v>
      </c>
      <c r="M36" s="16">
        <v>2027</v>
      </c>
      <c r="N36" s="30">
        <f>N13/Fig.1!BL12*100</f>
        <v>17.681148295977895</v>
      </c>
      <c r="O36" s="30">
        <f>O13/Fig.1!BM12*100</f>
        <v>18.058122615910968</v>
      </c>
      <c r="P36" s="30">
        <f>P13/Fig.1!BN12*100</f>
        <v>18.486852718180351</v>
      </c>
      <c r="Q36" s="30">
        <f>Q13/Fig.1!BO12*100</f>
        <v>22.00470588235294</v>
      </c>
      <c r="AA36" s="25" t="s">
        <v>26</v>
      </c>
      <c r="AB36" s="11">
        <f>Data2!T36</f>
        <v>2114</v>
      </c>
      <c r="AC36" s="11">
        <f>Data2!L36</f>
        <v>2111</v>
      </c>
      <c r="AD36" s="11">
        <f>Data2!D36</f>
        <v>2106</v>
      </c>
      <c r="AE36" s="11">
        <f>Data2!AB36</f>
        <v>2018</v>
      </c>
    </row>
    <row r="37" spans="1:31">
      <c r="A37" s="16">
        <v>2028</v>
      </c>
      <c r="B37" s="30">
        <f>B14/Fig.1!BL13*100</f>
        <v>18.983653700620554</v>
      </c>
      <c r="C37" s="30">
        <f>C14/Fig.1!BM13*100</f>
        <v>18.801291276107502</v>
      </c>
      <c r="D37" s="30">
        <f>D14/Fig.1!BN13*100</f>
        <v>18.742495797646683</v>
      </c>
      <c r="E37" s="30">
        <f>E14/Fig.1!BO13*100</f>
        <v>16.725726435152374</v>
      </c>
      <c r="G37" s="16">
        <v>2028</v>
      </c>
      <c r="H37" s="30">
        <f>H14/Fig.1!BL13*100</f>
        <v>58.702890873316186</v>
      </c>
      <c r="I37" s="30">
        <f>I14/Fig.1!BM13*100</f>
        <v>58.395239391700052</v>
      </c>
      <c r="J37" s="30">
        <f>J14/Fig.1!BN13*100</f>
        <v>57.892419755062839</v>
      </c>
      <c r="K37" s="30">
        <f>K14/Fig.1!BO13*100</f>
        <v>55.506732813607371</v>
      </c>
      <c r="M37" s="16">
        <v>2028</v>
      </c>
      <c r="N37" s="30">
        <f>N14/Fig.1!BL13*100</f>
        <v>17.443620402603301</v>
      </c>
      <c r="O37" s="30">
        <f>O14/Fig.1!BM13*100</f>
        <v>17.867838668274281</v>
      </c>
      <c r="P37" s="30">
        <f>P14/Fig.1!BN13*100</f>
        <v>18.374289602177218</v>
      </c>
      <c r="Q37" s="30">
        <f>Q14/Fig.1!BO13*100</f>
        <v>22.159225135837467</v>
      </c>
      <c r="AA37" s="25" t="s">
        <v>27</v>
      </c>
      <c r="AB37" s="11">
        <f>Data2!T37</f>
        <v>2161</v>
      </c>
      <c r="AC37" s="11">
        <f>Data2!L37</f>
        <v>2158</v>
      </c>
      <c r="AD37" s="11">
        <f>Data2!D37</f>
        <v>2157</v>
      </c>
      <c r="AE37" s="11">
        <f>Data2!AB37</f>
        <v>2127</v>
      </c>
    </row>
    <row r="38" spans="1:31">
      <c r="A38" s="16">
        <v>2029</v>
      </c>
      <c r="B38" s="30">
        <f>B15/Fig.1!BL14*100</f>
        <v>18.878769782024484</v>
      </c>
      <c r="C38" s="30">
        <f>C15/Fig.1!BM14*100</f>
        <v>18.657635467980295</v>
      </c>
      <c r="D38" s="30">
        <f>D15/Fig.1!BN14*100</f>
        <v>18.562517382494338</v>
      </c>
      <c r="E38" s="30">
        <f>E15/Fig.1!BO14*100</f>
        <v>16.221473644256772</v>
      </c>
      <c r="G38" s="16">
        <v>2029</v>
      </c>
      <c r="H38" s="30">
        <f>H15/Fig.1!BL14*100</f>
        <v>58.82352941176471</v>
      </c>
      <c r="I38" s="30">
        <f>I15/Fig.1!BM14*100</f>
        <v>58.497536945812811</v>
      </c>
      <c r="J38" s="30">
        <f>J15/Fig.1!BN14*100</f>
        <v>57.940323413723227</v>
      </c>
      <c r="K38" s="30">
        <f>K15/Fig.1!BO14*100</f>
        <v>55.572424918157239</v>
      </c>
      <c r="M38" s="16">
        <v>2029</v>
      </c>
      <c r="N38" s="30">
        <f>N15/Fig.1!BL14*100</f>
        <v>17.173036727381309</v>
      </c>
      <c r="O38" s="30">
        <f>O15/Fig.1!BM14*100</f>
        <v>17.641625615763548</v>
      </c>
      <c r="P38" s="30">
        <f>P15/Fig.1!BN14*100</f>
        <v>18.220827208073423</v>
      </c>
      <c r="Q38" s="30">
        <f>Q15/Fig.1!BO14*100</f>
        <v>22.228021065616549</v>
      </c>
      <c r="AA38" s="25" t="s">
        <v>28</v>
      </c>
      <c r="AB38" s="11">
        <f>Data2!T38</f>
        <v>1562</v>
      </c>
      <c r="AC38" s="11">
        <f>Data2!L38</f>
        <v>1562</v>
      </c>
      <c r="AD38" s="11">
        <f>Data2!D38</f>
        <v>1562</v>
      </c>
      <c r="AE38" s="11">
        <f>Data2!AB38</f>
        <v>1542</v>
      </c>
    </row>
    <row r="39" spans="1:31">
      <c r="A39" s="16">
        <v>2030</v>
      </c>
      <c r="B39" s="30">
        <f>B16/Fig.1!BL15*100</f>
        <v>18.637200736648253</v>
      </c>
      <c r="C39" s="30">
        <f>C16/Fig.1!BM15*100</f>
        <v>18.364003505162497</v>
      </c>
      <c r="D39" s="30">
        <f>D16/Fig.1!BN15*100</f>
        <v>18.227028733817495</v>
      </c>
      <c r="E39" s="30">
        <f>E16/Fig.1!BO15*100</f>
        <v>15.519954226863108</v>
      </c>
      <c r="G39" s="16">
        <v>2030</v>
      </c>
      <c r="H39" s="30">
        <f>H16/Fig.1!BL15*100</f>
        <v>58.972375690607734</v>
      </c>
      <c r="I39" s="30">
        <f>I16/Fig.1!BM15*100</f>
        <v>58.61241284718254</v>
      </c>
      <c r="J39" s="30">
        <f>J16/Fig.1!BN15*100</f>
        <v>58.028102305020525</v>
      </c>
      <c r="K39" s="30">
        <f>K16/Fig.1!BO15*100</f>
        <v>55.695417918275879</v>
      </c>
      <c r="M39" s="16">
        <v>2030</v>
      </c>
      <c r="N39" s="30">
        <f>N16/Fig.1!BL15*100</f>
        <v>16.994475138121548</v>
      </c>
      <c r="O39" s="30">
        <f>O16/Fig.1!BM15*100</f>
        <v>17.525812473806528</v>
      </c>
      <c r="P39" s="30">
        <f>P16/Fig.1!BN15*100</f>
        <v>18.163877486580361</v>
      </c>
      <c r="Q39" s="30">
        <f>Q16/Fig.1!BO15*100</f>
        <v>22.414532970962668</v>
      </c>
      <c r="AA39" s="25" t="s">
        <v>29</v>
      </c>
      <c r="AB39" s="11">
        <f>Data2!T39</f>
        <v>1210</v>
      </c>
      <c r="AC39" s="11">
        <f>Data2!L39</f>
        <v>1208</v>
      </c>
      <c r="AD39" s="11">
        <f>Data2!D39</f>
        <v>1207</v>
      </c>
      <c r="AE39" s="11">
        <f>Data2!AB39</f>
        <v>1179</v>
      </c>
    </row>
    <row r="40" spans="1:31">
      <c r="A40" s="16">
        <v>2031</v>
      </c>
      <c r="B40" s="30">
        <f>B17/Fig.1!BL16*100</f>
        <v>18.34181818181818</v>
      </c>
      <c r="C40" s="30">
        <f>C17/Fig.1!BM16*100</f>
        <v>18.015094339622642</v>
      </c>
      <c r="D40" s="30">
        <f>D17/Fig.1!BN16*100</f>
        <v>17.833045661383963</v>
      </c>
      <c r="E40" s="30">
        <f>E17/Fig.1!BO16*100</f>
        <v>14.752370916754479</v>
      </c>
      <c r="G40" s="16">
        <v>2031</v>
      </c>
      <c r="H40" s="30">
        <f>H17/Fig.1!BL16*100</f>
        <v>59.236363636363635</v>
      </c>
      <c r="I40" s="30">
        <f>I17/Fig.1!BM16*100</f>
        <v>58.841509433962273</v>
      </c>
      <c r="J40" s="30">
        <f>J17/Fig.1!BN16*100</f>
        <v>58.237878550133374</v>
      </c>
      <c r="K40" s="30">
        <f>K17/Fig.1!BO16*100</f>
        <v>55.968004598141583</v>
      </c>
      <c r="M40" s="16">
        <v>2031</v>
      </c>
      <c r="N40" s="30">
        <f>N17/Fig.1!BL16*100</f>
        <v>16.770909090909093</v>
      </c>
      <c r="O40" s="30">
        <f>O17/Fig.1!BM16*100</f>
        <v>17.362264150943396</v>
      </c>
      <c r="P40" s="30">
        <f>P17/Fig.1!BN16*100</f>
        <v>18.060568021340028</v>
      </c>
      <c r="Q40" s="30">
        <f>Q17/Fig.1!BO16*100</f>
        <v>22.530893763770475</v>
      </c>
      <c r="AA40" s="25" t="s">
        <v>30</v>
      </c>
      <c r="AB40" s="11">
        <f>Data2!T40</f>
        <v>1179</v>
      </c>
      <c r="AC40" s="11">
        <f>Data2!L40</f>
        <v>1179</v>
      </c>
      <c r="AD40" s="11">
        <f>Data2!D40</f>
        <v>1178</v>
      </c>
      <c r="AE40" s="11">
        <f>Data2!AB40</f>
        <v>1172</v>
      </c>
    </row>
    <row r="41" spans="1:31">
      <c r="A41" s="16">
        <v>2032</v>
      </c>
      <c r="B41" s="30">
        <f>B18/Fig.1!BL17*100</f>
        <v>18.07994828143519</v>
      </c>
      <c r="C41" s="30">
        <f>C18/Fig.1!BM17*100</f>
        <v>17.702490464437961</v>
      </c>
      <c r="D41" s="30">
        <f>D18/Fig.1!BN17*100</f>
        <v>17.483226712435638</v>
      </c>
      <c r="E41" s="30">
        <f>E18/Fig.1!BO17*100</f>
        <v>14.072576763884879</v>
      </c>
      <c r="G41" s="16">
        <v>2032</v>
      </c>
      <c r="H41" s="30">
        <f>H18/Fig.1!BL17*100</f>
        <v>59.519448335308702</v>
      </c>
      <c r="I41" s="30">
        <f>I18/Fig.1!BM17*100</f>
        <v>59.098048014359442</v>
      </c>
      <c r="J41" s="30">
        <f>J18/Fig.1!BN17*100</f>
        <v>58.460758308628492</v>
      </c>
      <c r="K41" s="30">
        <f>K18/Fig.1!BO17*100</f>
        <v>56.304745403792481</v>
      </c>
      <c r="M41" s="16">
        <v>2032</v>
      </c>
      <c r="N41" s="30">
        <f>N18/Fig.1!BL17*100</f>
        <v>16.549940739144489</v>
      </c>
      <c r="O41" s="30">
        <f>O18/Fig.1!BM17*100</f>
        <v>17.19018771969187</v>
      </c>
      <c r="P41" s="30">
        <f>P18/Fig.1!BN17*100</f>
        <v>17.955219222967703</v>
      </c>
      <c r="Q41" s="30">
        <f>Q18/Fig.1!BO17*100</f>
        <v>22.620078929637117</v>
      </c>
      <c r="AA41" s="25" t="s">
        <v>31</v>
      </c>
      <c r="AB41" s="11">
        <f>Data2!T41</f>
        <v>1354</v>
      </c>
      <c r="AC41" s="11">
        <f>Data2!L41</f>
        <v>1356</v>
      </c>
      <c r="AD41" s="11">
        <f>Data2!D41</f>
        <v>1360</v>
      </c>
      <c r="AE41" s="11">
        <f>Data2!AB41</f>
        <v>1398</v>
      </c>
    </row>
    <row r="42" spans="1:31">
      <c r="A42" s="16">
        <v>2033</v>
      </c>
      <c r="B42" s="30">
        <f>B19/Fig.1!BL18*100</f>
        <v>17.820517369859125</v>
      </c>
      <c r="C42" s="30">
        <f>C19/Fig.1!BM18*100</f>
        <v>17.395172950728508</v>
      </c>
      <c r="D42" s="30">
        <f>D19/Fig.1!BN18*100</f>
        <v>17.133654144675567</v>
      </c>
      <c r="E42" s="30">
        <f>E19/Fig.1!BO18*100</f>
        <v>13.496784177184583</v>
      </c>
      <c r="G42" s="16">
        <v>2033</v>
      </c>
      <c r="H42" s="30">
        <f>H19/Fig.1!BL18*100</f>
        <v>59.685603775593485</v>
      </c>
      <c r="I42" s="30">
        <f>I19/Fig.1!BM18*100</f>
        <v>59.248137025914801</v>
      </c>
      <c r="J42" s="30">
        <f>J19/Fig.1!BN18*100</f>
        <v>58.564886681154924</v>
      </c>
      <c r="K42" s="30">
        <f>K19/Fig.1!BO18*100</f>
        <v>56.501765075680645</v>
      </c>
      <c r="M42" s="16">
        <v>2033</v>
      </c>
      <c r="N42" s="30">
        <f>N19/Fig.1!BL18*100</f>
        <v>16.433057733934213</v>
      </c>
      <c r="O42" s="30">
        <f>O19/Fig.1!BM18*100</f>
        <v>17.131946761576391</v>
      </c>
      <c r="P42" s="30">
        <f>P19/Fig.1!BN18*100</f>
        <v>17.956380006209251</v>
      </c>
      <c r="Q42" s="30">
        <f>Q19/Fig.1!BO18*100</f>
        <v>22.82025243000145</v>
      </c>
      <c r="AA42" s="25" t="s">
        <v>32</v>
      </c>
      <c r="AB42" s="11">
        <f>Data2!T42</f>
        <v>1461</v>
      </c>
      <c r="AC42" s="11">
        <f>Data2!L42</f>
        <v>1462</v>
      </c>
      <c r="AD42" s="11">
        <f>Data2!D42</f>
        <v>1462</v>
      </c>
      <c r="AE42" s="11">
        <f>Data2!AB42</f>
        <v>1457</v>
      </c>
    </row>
    <row r="43" spans="1:31">
      <c r="A43" s="16">
        <v>2034</v>
      </c>
      <c r="B43" s="30">
        <f>B20/Fig.1!BL19*100</f>
        <v>17.569700157811678</v>
      </c>
      <c r="C43" s="30">
        <f>C20/Fig.1!BM19*100</f>
        <v>17.111552320023531</v>
      </c>
      <c r="D43" s="30">
        <f>D20/Fig.1!BN19*100</f>
        <v>16.783892409955172</v>
      </c>
      <c r="E43" s="30">
        <f>E20/Fig.1!BO19*100</f>
        <v>12.981773997569867</v>
      </c>
      <c r="G43" s="16">
        <v>2034</v>
      </c>
      <c r="H43" s="30">
        <f>H20/Fig.1!BL19*100</f>
        <v>59.905312993161495</v>
      </c>
      <c r="I43" s="30">
        <f>I20/Fig.1!BM19*100</f>
        <v>59.445547466725493</v>
      </c>
      <c r="J43" s="30">
        <f>J20/Fig.1!BN19*100</f>
        <v>58.733961972484153</v>
      </c>
      <c r="K43" s="30">
        <f>K20/Fig.1!BO19*100</f>
        <v>56.74848116646416</v>
      </c>
      <c r="M43" s="16">
        <v>2034</v>
      </c>
      <c r="N43" s="30">
        <f>N20/Fig.1!BL19*100</f>
        <v>16.359810625986324</v>
      </c>
      <c r="O43" s="30">
        <f>O20/Fig.1!BM19*100</f>
        <v>17.107875579086699</v>
      </c>
      <c r="P43" s="30">
        <f>P20/Fig.1!BN19*100</f>
        <v>18.001236667181946</v>
      </c>
      <c r="Q43" s="30">
        <f>Q20/Fig.1!BO19*100</f>
        <v>23.076549210206561</v>
      </c>
      <c r="AA43" s="25" t="s">
        <v>33</v>
      </c>
      <c r="AB43" s="11">
        <f>Data2!T43</f>
        <v>1066</v>
      </c>
      <c r="AC43" s="11">
        <f>Data2!L43</f>
        <v>1066</v>
      </c>
      <c r="AD43" s="11">
        <f>Data2!D43</f>
        <v>1066</v>
      </c>
      <c r="AE43" s="11">
        <f>Data2!AB43</f>
        <v>1065</v>
      </c>
    </row>
    <row r="44" spans="1:31">
      <c r="A44" s="16">
        <v>2035</v>
      </c>
      <c r="B44" s="30">
        <f>B21/Fig.1!BL20*100</f>
        <v>17.347469078058413</v>
      </c>
      <c r="C44" s="30">
        <f>C21/Fig.1!BM20*100</f>
        <v>16.859299230685089</v>
      </c>
      <c r="D44" s="30">
        <f>D21/Fig.1!BN20*100</f>
        <v>16.432449081738728</v>
      </c>
      <c r="E44" s="30">
        <f>E21/Fig.1!BO20*100</f>
        <v>12.575698378589568</v>
      </c>
      <c r="G44" s="16">
        <v>2035</v>
      </c>
      <c r="H44" s="30">
        <f>H21/Fig.1!BL20*100</f>
        <v>60.094238298167198</v>
      </c>
      <c r="I44" s="30">
        <f>I21/Fig.1!BM20*100</f>
        <v>59.616436358333026</v>
      </c>
      <c r="J44" s="30">
        <f>J21/Fig.1!BN20*100</f>
        <v>58.88037577484311</v>
      </c>
      <c r="K44" s="30">
        <f>K21/Fig.1!BO20*100</f>
        <v>56.944715764797813</v>
      </c>
      <c r="M44" s="16">
        <v>2035</v>
      </c>
      <c r="N44" s="30">
        <f>N21/Fig.1!BL20*100</f>
        <v>16.415480026331288</v>
      </c>
      <c r="O44" s="30">
        <f>O21/Fig.1!BM20*100</f>
        <v>17.223903452801984</v>
      </c>
      <c r="P44" s="30">
        <f>P21/Fig.1!BN20*100</f>
        <v>18.207369191083046</v>
      </c>
      <c r="Q44" s="30">
        <f>Q21/Fig.1!BO20*100</f>
        <v>23.520218792732955</v>
      </c>
      <c r="AA44" s="25" t="s">
        <v>34</v>
      </c>
      <c r="AB44" s="11">
        <f>Data2!T44</f>
        <v>743</v>
      </c>
      <c r="AC44" s="11">
        <f>Data2!L44</f>
        <v>743</v>
      </c>
      <c r="AD44" s="11">
        <f>Data2!D44</f>
        <v>742</v>
      </c>
      <c r="AE44" s="11">
        <f>Data2!AB44</f>
        <v>736</v>
      </c>
    </row>
    <row r="45" spans="1:31">
      <c r="AA45" s="25" t="s">
        <v>35</v>
      </c>
      <c r="AB45" s="11">
        <f>Data2!T45</f>
        <v>482</v>
      </c>
      <c r="AC45" s="11">
        <f>Data2!L45</f>
        <v>481</v>
      </c>
      <c r="AD45" s="11">
        <f>Data2!D45</f>
        <v>481</v>
      </c>
      <c r="AE45" s="11">
        <f>Data2!AB45</f>
        <v>472</v>
      </c>
    </row>
    <row r="46" spans="1:31">
      <c r="AA46" s="25" t="s">
        <v>36</v>
      </c>
      <c r="AB46" s="11">
        <f>Data2!T46</f>
        <v>341</v>
      </c>
      <c r="AC46" s="11">
        <f>Data2!L46</f>
        <v>341</v>
      </c>
      <c r="AD46" s="11">
        <f>Data2!D46</f>
        <v>341</v>
      </c>
      <c r="AE46" s="11">
        <f>Data2!AB46</f>
        <v>341</v>
      </c>
    </row>
    <row r="47" spans="1:31">
      <c r="AA47" s="25" t="s">
        <v>37</v>
      </c>
      <c r="AB47" s="11">
        <f>Data2!T47</f>
        <v>159</v>
      </c>
      <c r="AC47" s="11">
        <f>Data2!L47</f>
        <v>159</v>
      </c>
      <c r="AD47" s="11">
        <f>Data2!D47</f>
        <v>159</v>
      </c>
      <c r="AE47" s="11">
        <f>Data2!AB47</f>
        <v>159</v>
      </c>
    </row>
    <row r="48" spans="1:31">
      <c r="AA48" s="25" t="s">
        <v>38</v>
      </c>
      <c r="AB48" s="11">
        <f>Data2!T48</f>
        <v>51</v>
      </c>
      <c r="AC48" s="11">
        <f>Data2!L48</f>
        <v>51</v>
      </c>
      <c r="AD48" s="11">
        <f>Data2!D48</f>
        <v>51</v>
      </c>
      <c r="AE48" s="11">
        <f>Data2!AB48</f>
        <v>51</v>
      </c>
    </row>
    <row r="49" spans="27:31">
      <c r="AA49" s="25" t="s">
        <v>4</v>
      </c>
      <c r="AB49" s="11">
        <f>Data2!T49</f>
        <v>2</v>
      </c>
      <c r="AC49" s="11">
        <f>Data2!L49</f>
        <v>2</v>
      </c>
      <c r="AD49" s="11">
        <f>Data2!D49</f>
        <v>2</v>
      </c>
      <c r="AE49" s="11">
        <f>Data2!AB49</f>
        <v>2</v>
      </c>
    </row>
    <row r="50" spans="27:31">
      <c r="AA50" s="25" t="s">
        <v>8</v>
      </c>
      <c r="AB50" s="11">
        <f>Data2!T50</f>
        <v>22360</v>
      </c>
      <c r="AC50" s="11">
        <f>Data2!L50</f>
        <v>22314</v>
      </c>
      <c r="AD50" s="11">
        <f>Data2!D50</f>
        <v>22277</v>
      </c>
      <c r="AE50" s="11">
        <f>Data2!AB50</f>
        <v>21465</v>
      </c>
    </row>
    <row r="52" spans="27:31">
      <c r="AA52" s="9"/>
    </row>
    <row r="53" spans="27:31">
      <c r="AA53" s="24">
        <f>AA28+1</f>
        <v>2019</v>
      </c>
      <c r="AB53" s="11" t="str">
        <f>Data2!T53</f>
        <v>Total</v>
      </c>
      <c r="AC53" s="11" t="str">
        <f>Data2!L53</f>
        <v>Total</v>
      </c>
      <c r="AD53" s="11" t="str">
        <f>Data2!D53</f>
        <v>Total</v>
      </c>
      <c r="AE53" s="11" t="str">
        <f>Data2!AB53</f>
        <v>Total</v>
      </c>
    </row>
    <row r="54" spans="27:31">
      <c r="AA54" s="25" t="s">
        <v>19</v>
      </c>
      <c r="AB54" s="11">
        <f>Data2!T54</f>
        <v>1634</v>
      </c>
      <c r="AC54" s="11">
        <f>Data2!L54</f>
        <v>1625</v>
      </c>
      <c r="AD54" s="11">
        <f>Data2!D54</f>
        <v>1610</v>
      </c>
      <c r="AE54" s="11">
        <f>Data2!AB54</f>
        <v>1480</v>
      </c>
    </row>
    <row r="55" spans="27:31">
      <c r="AA55" s="25" t="s">
        <v>20</v>
      </c>
      <c r="AB55" s="11">
        <f>Data2!T55</f>
        <v>1305</v>
      </c>
      <c r="AC55" s="11">
        <f>Data2!L55</f>
        <v>1301</v>
      </c>
      <c r="AD55" s="11">
        <f>Data2!D55</f>
        <v>1297</v>
      </c>
      <c r="AE55" s="11">
        <f>Data2!AB55</f>
        <v>1260</v>
      </c>
    </row>
    <row r="56" spans="27:31">
      <c r="AA56" s="25" t="s">
        <v>21</v>
      </c>
      <c r="AB56" s="11">
        <f>Data2!T56</f>
        <v>955</v>
      </c>
      <c r="AC56" s="11">
        <f>Data2!L56</f>
        <v>953</v>
      </c>
      <c r="AD56" s="11">
        <f>Data2!D56</f>
        <v>951</v>
      </c>
      <c r="AE56" s="11">
        <f>Data2!AB56</f>
        <v>922</v>
      </c>
    </row>
    <row r="57" spans="27:31">
      <c r="AA57" s="25" t="s">
        <v>22</v>
      </c>
      <c r="AB57" s="11">
        <f>Data2!T57</f>
        <v>675</v>
      </c>
      <c r="AC57" s="11">
        <f>Data2!L57</f>
        <v>675</v>
      </c>
      <c r="AD57" s="11">
        <f>Data2!D57</f>
        <v>675</v>
      </c>
      <c r="AE57" s="11">
        <f>Data2!AB57</f>
        <v>662</v>
      </c>
    </row>
    <row r="58" spans="27:31">
      <c r="AA58" s="25" t="s">
        <v>23</v>
      </c>
      <c r="AB58" s="11">
        <f>Data2!T58</f>
        <v>796</v>
      </c>
      <c r="AC58" s="11">
        <f>Data2!L58</f>
        <v>788</v>
      </c>
      <c r="AD58" s="11">
        <f>Data2!D58</f>
        <v>784</v>
      </c>
      <c r="AE58" s="11">
        <f>Data2!AB58</f>
        <v>712</v>
      </c>
    </row>
    <row r="59" spans="27:31">
      <c r="AA59" s="25" t="s">
        <v>24</v>
      </c>
      <c r="AB59" s="11">
        <f>Data2!T59</f>
        <v>1432</v>
      </c>
      <c r="AC59" s="11">
        <f>Data2!L59</f>
        <v>1400</v>
      </c>
      <c r="AD59" s="11">
        <f>Data2!D59</f>
        <v>1389</v>
      </c>
      <c r="AE59" s="11">
        <f>Data2!AB59</f>
        <v>1063</v>
      </c>
    </row>
    <row r="60" spans="27:31">
      <c r="AA60" s="25" t="s">
        <v>25</v>
      </c>
      <c r="AB60" s="11">
        <f>Data2!T60</f>
        <v>1916</v>
      </c>
      <c r="AC60" s="11">
        <f>Data2!L60</f>
        <v>1897</v>
      </c>
      <c r="AD60" s="11">
        <f>Data2!D60</f>
        <v>1869</v>
      </c>
      <c r="AE60" s="11">
        <f>Data2!AB60</f>
        <v>1549</v>
      </c>
    </row>
    <row r="61" spans="27:31">
      <c r="AA61" s="25" t="s">
        <v>26</v>
      </c>
      <c r="AB61" s="11">
        <f>Data2!T61</f>
        <v>2104</v>
      </c>
      <c r="AC61" s="11">
        <f>Data2!L61</f>
        <v>2093</v>
      </c>
      <c r="AD61" s="11">
        <f>Data2!D61</f>
        <v>2083</v>
      </c>
      <c r="AE61" s="11">
        <f>Data2!AB61</f>
        <v>1944</v>
      </c>
    </row>
    <row r="62" spans="27:31">
      <c r="AA62" s="25" t="s">
        <v>27</v>
      </c>
      <c r="AB62" s="11">
        <f>Data2!T62</f>
        <v>2243</v>
      </c>
      <c r="AC62" s="11">
        <f>Data2!L62</f>
        <v>2239</v>
      </c>
      <c r="AD62" s="11">
        <f>Data2!D62</f>
        <v>2239</v>
      </c>
      <c r="AE62" s="11">
        <f>Data2!AB62</f>
        <v>2190</v>
      </c>
    </row>
    <row r="63" spans="27:31">
      <c r="AA63" s="25" t="s">
        <v>28</v>
      </c>
      <c r="AB63" s="11">
        <f>Data2!T63</f>
        <v>1675</v>
      </c>
      <c r="AC63" s="11">
        <f>Data2!L63</f>
        <v>1674</v>
      </c>
      <c r="AD63" s="11">
        <f>Data2!D63</f>
        <v>1672</v>
      </c>
      <c r="AE63" s="11">
        <f>Data2!AB63</f>
        <v>1644</v>
      </c>
    </row>
    <row r="64" spans="27:31">
      <c r="AA64" s="25" t="s">
        <v>29</v>
      </c>
      <c r="AB64" s="11">
        <f>Data2!T64</f>
        <v>1267</v>
      </c>
      <c r="AC64" s="11">
        <f>Data2!L64</f>
        <v>1265</v>
      </c>
      <c r="AD64" s="11">
        <f>Data2!D64</f>
        <v>1263</v>
      </c>
      <c r="AE64" s="11">
        <f>Data2!AB64</f>
        <v>1224</v>
      </c>
    </row>
    <row r="65" spans="27:31">
      <c r="AA65" s="25" t="s">
        <v>30</v>
      </c>
      <c r="AB65" s="11">
        <f>Data2!T65</f>
        <v>1157</v>
      </c>
      <c r="AC65" s="11">
        <f>Data2!L65</f>
        <v>1155</v>
      </c>
      <c r="AD65" s="11">
        <f>Data2!D65</f>
        <v>1154</v>
      </c>
      <c r="AE65" s="11">
        <f>Data2!AB65</f>
        <v>1139</v>
      </c>
    </row>
    <row r="66" spans="27:31">
      <c r="AA66" s="25" t="s">
        <v>31</v>
      </c>
      <c r="AB66" s="11">
        <f>Data2!T66</f>
        <v>1250</v>
      </c>
      <c r="AC66" s="11">
        <f>Data2!L66</f>
        <v>1254</v>
      </c>
      <c r="AD66" s="11">
        <f>Data2!D66</f>
        <v>1258</v>
      </c>
      <c r="AE66" s="11">
        <f>Data2!AB66</f>
        <v>1310</v>
      </c>
    </row>
    <row r="67" spans="27:31">
      <c r="AA67" s="25" t="s">
        <v>32</v>
      </c>
      <c r="AB67" s="11">
        <f>Data2!T67</f>
        <v>1511</v>
      </c>
      <c r="AC67" s="11">
        <f>Data2!L67</f>
        <v>1512</v>
      </c>
      <c r="AD67" s="11">
        <f>Data2!D67</f>
        <v>1513</v>
      </c>
      <c r="AE67" s="11">
        <f>Data2!AB67</f>
        <v>1514</v>
      </c>
    </row>
    <row r="68" spans="27:31">
      <c r="AA68" s="25" t="s">
        <v>33</v>
      </c>
      <c r="AB68" s="11">
        <f>Data2!T68</f>
        <v>1101</v>
      </c>
      <c r="AC68" s="11">
        <f>Data2!L68</f>
        <v>1101</v>
      </c>
      <c r="AD68" s="11">
        <f>Data2!D68</f>
        <v>1101</v>
      </c>
      <c r="AE68" s="11">
        <f>Data2!AB68</f>
        <v>1097</v>
      </c>
    </row>
    <row r="69" spans="27:31">
      <c r="AA69" s="25" t="s">
        <v>34</v>
      </c>
      <c r="AB69" s="11">
        <f>Data2!T69</f>
        <v>780</v>
      </c>
      <c r="AC69" s="11">
        <f>Data2!L69</f>
        <v>778</v>
      </c>
      <c r="AD69" s="11">
        <f>Data2!D69</f>
        <v>776</v>
      </c>
      <c r="AE69" s="11">
        <f>Data2!AB69</f>
        <v>771</v>
      </c>
    </row>
    <row r="70" spans="27:31">
      <c r="AA70" s="25" t="s">
        <v>35</v>
      </c>
      <c r="AB70" s="11">
        <f>Data2!T70</f>
        <v>490</v>
      </c>
      <c r="AC70" s="11">
        <f>Data2!L70</f>
        <v>488</v>
      </c>
      <c r="AD70" s="11">
        <f>Data2!D70</f>
        <v>485</v>
      </c>
      <c r="AE70" s="11">
        <f>Data2!AB70</f>
        <v>473</v>
      </c>
    </row>
    <row r="71" spans="27:31">
      <c r="AA71" s="25" t="s">
        <v>36</v>
      </c>
      <c r="AB71" s="11">
        <f>Data2!T71</f>
        <v>335</v>
      </c>
      <c r="AC71" s="11">
        <f>Data2!L71</f>
        <v>335</v>
      </c>
      <c r="AD71" s="11">
        <f>Data2!D71</f>
        <v>335</v>
      </c>
      <c r="AE71" s="11">
        <f>Data2!AB71</f>
        <v>335</v>
      </c>
    </row>
    <row r="72" spans="27:31">
      <c r="AA72" s="25" t="s">
        <v>37</v>
      </c>
      <c r="AB72" s="11">
        <f>Data2!T72</f>
        <v>159</v>
      </c>
      <c r="AC72" s="11">
        <f>Data2!L72</f>
        <v>159</v>
      </c>
      <c r="AD72" s="11">
        <f>Data2!D72</f>
        <v>159</v>
      </c>
      <c r="AE72" s="11">
        <f>Data2!AB72</f>
        <v>159</v>
      </c>
    </row>
    <row r="73" spans="27:31">
      <c r="AA73" s="25" t="s">
        <v>38</v>
      </c>
      <c r="AB73" s="11">
        <f>Data2!T73</f>
        <v>49</v>
      </c>
      <c r="AC73" s="11">
        <f>Data2!L73</f>
        <v>49</v>
      </c>
      <c r="AD73" s="11">
        <f>Data2!D73</f>
        <v>49</v>
      </c>
      <c r="AE73" s="11">
        <f>Data2!AB73</f>
        <v>49</v>
      </c>
    </row>
    <row r="74" spans="27:31">
      <c r="AA74" s="25" t="s">
        <v>4</v>
      </c>
      <c r="AB74" s="11">
        <f>Data2!T74</f>
        <v>2</v>
      </c>
      <c r="AC74" s="11">
        <f>Data2!L74</f>
        <v>2</v>
      </c>
      <c r="AD74" s="11">
        <f>Data2!D74</f>
        <v>2</v>
      </c>
      <c r="AE74" s="11">
        <f>Data2!AB74</f>
        <v>2</v>
      </c>
    </row>
    <row r="75" spans="27:31">
      <c r="AA75" s="25" t="s">
        <v>8</v>
      </c>
      <c r="AB75" s="11">
        <f>Data2!T75</f>
        <v>22836</v>
      </c>
      <c r="AC75" s="11">
        <f>Data2!L75</f>
        <v>22743</v>
      </c>
      <c r="AD75" s="11">
        <f>Data2!D75</f>
        <v>22664</v>
      </c>
      <c r="AE75" s="11">
        <f>Data2!AB75</f>
        <v>21499</v>
      </c>
    </row>
    <row r="77" spans="27:31">
      <c r="AA77" s="9"/>
    </row>
    <row r="78" spans="27:31">
      <c r="AA78" s="24">
        <f>AA53+1</f>
        <v>2020</v>
      </c>
      <c r="AB78" s="11" t="str">
        <f>Data2!T78</f>
        <v>Total</v>
      </c>
      <c r="AC78" s="11" t="str">
        <f>Data2!L78</f>
        <v>Total</v>
      </c>
      <c r="AD78" s="11" t="str">
        <f>Data2!D78</f>
        <v>Total</v>
      </c>
      <c r="AE78" s="11" t="str">
        <f>Data2!AB78</f>
        <v>Total</v>
      </c>
    </row>
    <row r="79" spans="27:31">
      <c r="AA79" s="25" t="s">
        <v>19</v>
      </c>
      <c r="AB79" s="11">
        <f>Data2!T79</f>
        <v>1652</v>
      </c>
      <c r="AC79" s="11">
        <f>Data2!L79</f>
        <v>1639</v>
      </c>
      <c r="AD79" s="11">
        <f>Data2!D79</f>
        <v>1617</v>
      </c>
      <c r="AE79" s="11">
        <f>Data2!AB79</f>
        <v>1425</v>
      </c>
    </row>
    <row r="80" spans="27:31">
      <c r="AA80" s="25" t="s">
        <v>20</v>
      </c>
      <c r="AB80" s="11">
        <f>Data2!T80</f>
        <v>1398</v>
      </c>
      <c r="AC80" s="11">
        <f>Data2!L80</f>
        <v>1393</v>
      </c>
      <c r="AD80" s="11">
        <f>Data2!D80</f>
        <v>1386</v>
      </c>
      <c r="AE80" s="11">
        <f>Data2!AB80</f>
        <v>1336</v>
      </c>
    </row>
    <row r="81" spans="27:31">
      <c r="AA81" s="25" t="s">
        <v>21</v>
      </c>
      <c r="AB81" s="11">
        <f>Data2!T81</f>
        <v>1042</v>
      </c>
      <c r="AC81" s="11">
        <f>Data2!L81</f>
        <v>1039</v>
      </c>
      <c r="AD81" s="11">
        <f>Data2!D81</f>
        <v>1035</v>
      </c>
      <c r="AE81" s="11">
        <f>Data2!AB81</f>
        <v>997</v>
      </c>
    </row>
    <row r="82" spans="27:31">
      <c r="AA82" s="25" t="s">
        <v>22</v>
      </c>
      <c r="AB82" s="11">
        <f>Data2!T82</f>
        <v>685</v>
      </c>
      <c r="AC82" s="11">
        <f>Data2!L82</f>
        <v>685</v>
      </c>
      <c r="AD82" s="11">
        <f>Data2!D82</f>
        <v>684</v>
      </c>
      <c r="AE82" s="11">
        <f>Data2!AB82</f>
        <v>667</v>
      </c>
    </row>
    <row r="83" spans="27:31">
      <c r="AA83" s="25" t="s">
        <v>23</v>
      </c>
      <c r="AB83" s="11">
        <f>Data2!T83</f>
        <v>783</v>
      </c>
      <c r="AC83" s="11">
        <f>Data2!L83</f>
        <v>774</v>
      </c>
      <c r="AD83" s="11">
        <f>Data2!D83</f>
        <v>768</v>
      </c>
      <c r="AE83" s="11">
        <f>Data2!AB83</f>
        <v>696</v>
      </c>
    </row>
    <row r="84" spans="27:31">
      <c r="AA84" s="25" t="s">
        <v>24</v>
      </c>
      <c r="AB84" s="11">
        <f>Data2!T84</f>
        <v>1389</v>
      </c>
      <c r="AC84" s="11">
        <f>Data2!L84</f>
        <v>1351</v>
      </c>
      <c r="AD84" s="11">
        <f>Data2!D84</f>
        <v>1328</v>
      </c>
      <c r="AE84" s="11">
        <f>Data2!AB84</f>
        <v>957</v>
      </c>
    </row>
    <row r="85" spans="27:31">
      <c r="AA85" s="25" t="s">
        <v>25</v>
      </c>
      <c r="AB85" s="11">
        <f>Data2!T85</f>
        <v>1964</v>
      </c>
      <c r="AC85" s="11">
        <f>Data2!L85</f>
        <v>1936</v>
      </c>
      <c r="AD85" s="11">
        <f>Data2!D85</f>
        <v>1895</v>
      </c>
      <c r="AE85" s="11">
        <f>Data2!AB85</f>
        <v>1474</v>
      </c>
    </row>
    <row r="86" spans="27:31">
      <c r="AA86" s="25" t="s">
        <v>26</v>
      </c>
      <c r="AB86" s="11">
        <f>Data2!T86</f>
        <v>2117</v>
      </c>
      <c r="AC86" s="11">
        <f>Data2!L86</f>
        <v>2100</v>
      </c>
      <c r="AD86" s="11">
        <f>Data2!D86</f>
        <v>2081</v>
      </c>
      <c r="AE86" s="11">
        <f>Data2!AB86</f>
        <v>1886</v>
      </c>
    </row>
    <row r="87" spans="27:31">
      <c r="AA87" s="25" t="s">
        <v>27</v>
      </c>
      <c r="AB87" s="11">
        <f>Data2!T87</f>
        <v>2295</v>
      </c>
      <c r="AC87" s="11">
        <f>Data2!L87</f>
        <v>2291</v>
      </c>
      <c r="AD87" s="11">
        <f>Data2!D87</f>
        <v>2289</v>
      </c>
      <c r="AE87" s="11">
        <f>Data2!AB87</f>
        <v>2218</v>
      </c>
    </row>
    <row r="88" spans="27:31">
      <c r="AA88" s="25" t="s">
        <v>28</v>
      </c>
      <c r="AB88" s="11">
        <f>Data2!T88</f>
        <v>1740</v>
      </c>
      <c r="AC88" s="11">
        <f>Data2!L88</f>
        <v>1738</v>
      </c>
      <c r="AD88" s="11">
        <f>Data2!D88</f>
        <v>1736</v>
      </c>
      <c r="AE88" s="11">
        <f>Data2!AB88</f>
        <v>1699</v>
      </c>
    </row>
    <row r="89" spans="27:31">
      <c r="AA89" s="25" t="s">
        <v>29</v>
      </c>
      <c r="AB89" s="11">
        <f>Data2!T89</f>
        <v>1340</v>
      </c>
      <c r="AC89" s="11">
        <f>Data2!L89</f>
        <v>1338</v>
      </c>
      <c r="AD89" s="11">
        <f>Data2!D89</f>
        <v>1332</v>
      </c>
      <c r="AE89" s="11">
        <f>Data2!AB89</f>
        <v>1286</v>
      </c>
    </row>
    <row r="90" spans="27:31">
      <c r="AA90" s="25" t="s">
        <v>30</v>
      </c>
      <c r="AB90" s="11">
        <f>Data2!T90</f>
        <v>1185</v>
      </c>
      <c r="AC90" s="11">
        <f>Data2!L90</f>
        <v>1183</v>
      </c>
      <c r="AD90" s="11">
        <f>Data2!D90</f>
        <v>1182</v>
      </c>
      <c r="AE90" s="11">
        <f>Data2!AB90</f>
        <v>1154</v>
      </c>
    </row>
    <row r="91" spans="27:31">
      <c r="AA91" s="25" t="s">
        <v>31</v>
      </c>
      <c r="AB91" s="11">
        <f>Data2!T91</f>
        <v>1168</v>
      </c>
      <c r="AC91" s="11">
        <f>Data2!L91</f>
        <v>1173</v>
      </c>
      <c r="AD91" s="11">
        <f>Data2!D91</f>
        <v>1180</v>
      </c>
      <c r="AE91" s="11">
        <f>Data2!AB91</f>
        <v>1237</v>
      </c>
    </row>
    <row r="92" spans="27:31">
      <c r="AA92" s="25" t="s">
        <v>32</v>
      </c>
      <c r="AB92" s="11">
        <f>Data2!T92</f>
        <v>1500</v>
      </c>
      <c r="AC92" s="11">
        <f>Data2!L92</f>
        <v>1501</v>
      </c>
      <c r="AD92" s="11">
        <f>Data2!D92</f>
        <v>1500</v>
      </c>
      <c r="AE92" s="11">
        <f>Data2!AB92</f>
        <v>1515</v>
      </c>
    </row>
    <row r="93" spans="27:31">
      <c r="AA93" s="25" t="s">
        <v>33</v>
      </c>
      <c r="AB93" s="11">
        <f>Data2!T93</f>
        <v>1139</v>
      </c>
      <c r="AC93" s="11">
        <f>Data2!L93</f>
        <v>1139</v>
      </c>
      <c r="AD93" s="11">
        <f>Data2!D93</f>
        <v>1139</v>
      </c>
      <c r="AE93" s="11">
        <f>Data2!AB93</f>
        <v>1131</v>
      </c>
    </row>
    <row r="94" spans="27:31">
      <c r="AA94" s="25" t="s">
        <v>34</v>
      </c>
      <c r="AB94" s="11">
        <f>Data2!T94</f>
        <v>817</v>
      </c>
      <c r="AC94" s="11">
        <f>Data2!L94</f>
        <v>815</v>
      </c>
      <c r="AD94" s="11">
        <f>Data2!D94</f>
        <v>812</v>
      </c>
      <c r="AE94" s="11">
        <f>Data2!AB94</f>
        <v>810</v>
      </c>
    </row>
    <row r="95" spans="27:31">
      <c r="AA95" s="25" t="s">
        <v>35</v>
      </c>
      <c r="AB95" s="11">
        <f>Data2!T95</f>
        <v>506</v>
      </c>
      <c r="AC95" s="11">
        <f>Data2!L95</f>
        <v>503</v>
      </c>
      <c r="AD95" s="11">
        <f>Data2!D95</f>
        <v>500</v>
      </c>
      <c r="AE95" s="11">
        <f>Data2!AB95</f>
        <v>485</v>
      </c>
    </row>
    <row r="96" spans="27:31">
      <c r="AA96" s="25" t="s">
        <v>36</v>
      </c>
      <c r="AB96" s="11">
        <f>Data2!T96</f>
        <v>332</v>
      </c>
      <c r="AC96" s="11">
        <f>Data2!L96</f>
        <v>332</v>
      </c>
      <c r="AD96" s="11">
        <f>Data2!D96</f>
        <v>332</v>
      </c>
      <c r="AE96" s="11">
        <f>Data2!AB96</f>
        <v>331</v>
      </c>
    </row>
    <row r="97" spans="27:31">
      <c r="AA97" s="25" t="s">
        <v>37</v>
      </c>
      <c r="AB97" s="11">
        <f>Data2!T97</f>
        <v>155</v>
      </c>
      <c r="AC97" s="11">
        <f>Data2!L97</f>
        <v>155</v>
      </c>
      <c r="AD97" s="11">
        <f>Data2!D97</f>
        <v>155</v>
      </c>
      <c r="AE97" s="11">
        <f>Data2!AB97</f>
        <v>155</v>
      </c>
    </row>
    <row r="98" spans="27:31">
      <c r="AA98" s="25" t="s">
        <v>38</v>
      </c>
      <c r="AB98" s="11">
        <f>Data2!T98</f>
        <v>51</v>
      </c>
      <c r="AC98" s="11">
        <f>Data2!L98</f>
        <v>51</v>
      </c>
      <c r="AD98" s="11">
        <f>Data2!D98</f>
        <v>51</v>
      </c>
      <c r="AE98" s="11">
        <f>Data2!AB98</f>
        <v>51</v>
      </c>
    </row>
    <row r="99" spans="27:31">
      <c r="AA99" s="25" t="s">
        <v>4</v>
      </c>
      <c r="AB99" s="11">
        <f>Data2!T99</f>
        <v>2</v>
      </c>
      <c r="AC99" s="11">
        <f>Data2!L99</f>
        <v>2</v>
      </c>
      <c r="AD99" s="11">
        <f>Data2!D99</f>
        <v>2</v>
      </c>
      <c r="AE99" s="11">
        <f>Data2!AB99</f>
        <v>2</v>
      </c>
    </row>
    <row r="100" spans="27:31">
      <c r="AA100" s="25" t="s">
        <v>8</v>
      </c>
      <c r="AB100" s="11">
        <f>Data2!T100</f>
        <v>23260</v>
      </c>
      <c r="AC100" s="11">
        <f>Data2!L100</f>
        <v>23138</v>
      </c>
      <c r="AD100" s="11">
        <f>Data2!D100</f>
        <v>23004</v>
      </c>
      <c r="AE100" s="11">
        <f>Data2!AB100</f>
        <v>21512</v>
      </c>
    </row>
    <row r="102" spans="27:31">
      <c r="AA102" s="9"/>
    </row>
    <row r="103" spans="27:31">
      <c r="AA103" s="24">
        <f>AA78+1</f>
        <v>2021</v>
      </c>
      <c r="AB103" s="11" t="str">
        <f>Data2!T103</f>
        <v>Total</v>
      </c>
      <c r="AC103" s="11" t="str">
        <f>Data2!L103</f>
        <v>Total</v>
      </c>
      <c r="AD103" s="11" t="str">
        <f>Data2!D103</f>
        <v>Total</v>
      </c>
      <c r="AE103" s="11" t="str">
        <f>Data2!AB103</f>
        <v>Total</v>
      </c>
    </row>
    <row r="104" spans="27:31">
      <c r="AA104" s="25" t="s">
        <v>19</v>
      </c>
      <c r="AB104" s="11">
        <f>Data2!T104</f>
        <v>1647</v>
      </c>
      <c r="AC104" s="11">
        <f>Data2!L104</f>
        <v>1629</v>
      </c>
      <c r="AD104" s="11">
        <f>Data2!D104</f>
        <v>1603</v>
      </c>
      <c r="AE104" s="11">
        <f>Data2!AB104</f>
        <v>1339</v>
      </c>
    </row>
    <row r="105" spans="27:31">
      <c r="AA105" s="25" t="s">
        <v>20</v>
      </c>
      <c r="AB105" s="11">
        <f>Data2!T105</f>
        <v>1489</v>
      </c>
      <c r="AC105" s="11">
        <f>Data2!L105</f>
        <v>1482</v>
      </c>
      <c r="AD105" s="11">
        <f>Data2!D105</f>
        <v>1470</v>
      </c>
      <c r="AE105" s="11">
        <f>Data2!AB105</f>
        <v>1409</v>
      </c>
    </row>
    <row r="106" spans="27:31">
      <c r="AA106" s="25" t="s">
        <v>21</v>
      </c>
      <c r="AB106" s="11">
        <f>Data2!T106</f>
        <v>1134</v>
      </c>
      <c r="AC106" s="11">
        <f>Data2!L106</f>
        <v>1129</v>
      </c>
      <c r="AD106" s="11">
        <f>Data2!D106</f>
        <v>1123</v>
      </c>
      <c r="AE106" s="11">
        <f>Data2!AB106</f>
        <v>1078</v>
      </c>
    </row>
    <row r="107" spans="27:31">
      <c r="AA107" s="25" t="s">
        <v>22</v>
      </c>
      <c r="AB107" s="11">
        <f>Data2!T107</f>
        <v>746</v>
      </c>
      <c r="AC107" s="11">
        <f>Data2!L107</f>
        <v>745</v>
      </c>
      <c r="AD107" s="11">
        <f>Data2!D107</f>
        <v>744</v>
      </c>
      <c r="AE107" s="11">
        <f>Data2!AB107</f>
        <v>721</v>
      </c>
    </row>
    <row r="108" spans="27:31">
      <c r="AA108" s="25" t="s">
        <v>23</v>
      </c>
      <c r="AB108" s="11">
        <f>Data2!T108</f>
        <v>750</v>
      </c>
      <c r="AC108" s="11">
        <f>Data2!L108</f>
        <v>743</v>
      </c>
      <c r="AD108" s="11">
        <f>Data2!D108</f>
        <v>737</v>
      </c>
      <c r="AE108" s="11">
        <f>Data2!AB108</f>
        <v>664</v>
      </c>
    </row>
    <row r="109" spans="27:31">
      <c r="AA109" s="25" t="s">
        <v>24</v>
      </c>
      <c r="AB109" s="11">
        <f>Data2!T109</f>
        <v>1359</v>
      </c>
      <c r="AC109" s="11">
        <f>Data2!L109</f>
        <v>1317</v>
      </c>
      <c r="AD109" s="11">
        <f>Data2!D109</f>
        <v>1284</v>
      </c>
      <c r="AE109" s="11">
        <f>Data2!AB109</f>
        <v>891</v>
      </c>
    </row>
    <row r="110" spans="27:31">
      <c r="AA110" s="25" t="s">
        <v>25</v>
      </c>
      <c r="AB110" s="11">
        <f>Data2!T110</f>
        <v>1927</v>
      </c>
      <c r="AC110" s="11">
        <f>Data2!L110</f>
        <v>1885</v>
      </c>
      <c r="AD110" s="11">
        <f>Data2!D110</f>
        <v>1833</v>
      </c>
      <c r="AE110" s="11">
        <f>Data2!AB110</f>
        <v>1319</v>
      </c>
    </row>
    <row r="111" spans="27:31">
      <c r="AA111" s="25" t="s">
        <v>26</v>
      </c>
      <c r="AB111" s="11">
        <f>Data2!T111</f>
        <v>2161</v>
      </c>
      <c r="AC111" s="11">
        <f>Data2!L111</f>
        <v>2135</v>
      </c>
      <c r="AD111" s="11">
        <f>Data2!D111</f>
        <v>2107</v>
      </c>
      <c r="AE111" s="11">
        <f>Data2!AB111</f>
        <v>1848</v>
      </c>
    </row>
    <row r="112" spans="27:31">
      <c r="AA112" s="25" t="s">
        <v>27</v>
      </c>
      <c r="AB112" s="11">
        <f>Data2!T112</f>
        <v>2277</v>
      </c>
      <c r="AC112" s="11">
        <f>Data2!L112</f>
        <v>2272</v>
      </c>
      <c r="AD112" s="11">
        <f>Data2!D112</f>
        <v>2265</v>
      </c>
      <c r="AE112" s="11">
        <f>Data2!AB112</f>
        <v>2169</v>
      </c>
    </row>
    <row r="113" spans="27:31">
      <c r="AA113" s="25" t="s">
        <v>28</v>
      </c>
      <c r="AB113" s="11">
        <f>Data2!T113</f>
        <v>1875</v>
      </c>
      <c r="AC113" s="11">
        <f>Data2!L113</f>
        <v>1871</v>
      </c>
      <c r="AD113" s="11">
        <f>Data2!D113</f>
        <v>1868</v>
      </c>
      <c r="AE113" s="11">
        <f>Data2!AB113</f>
        <v>1822</v>
      </c>
    </row>
    <row r="114" spans="27:31">
      <c r="AA114" s="25" t="s">
        <v>29</v>
      </c>
      <c r="AB114" s="11">
        <f>Data2!T114</f>
        <v>1443</v>
      </c>
      <c r="AC114" s="11">
        <f>Data2!L114</f>
        <v>1438</v>
      </c>
      <c r="AD114" s="11">
        <f>Data2!D114</f>
        <v>1430</v>
      </c>
      <c r="AE114" s="11">
        <f>Data2!AB114</f>
        <v>1379</v>
      </c>
    </row>
    <row r="115" spans="27:31">
      <c r="AA115" s="25" t="s">
        <v>30</v>
      </c>
      <c r="AB115" s="11">
        <f>Data2!T115</f>
        <v>1199</v>
      </c>
      <c r="AC115" s="11">
        <f>Data2!L115</f>
        <v>1197</v>
      </c>
      <c r="AD115" s="11">
        <f>Data2!D115</f>
        <v>1195</v>
      </c>
      <c r="AE115" s="11">
        <f>Data2!AB115</f>
        <v>1155</v>
      </c>
    </row>
    <row r="116" spans="27:31">
      <c r="AA116" s="25" t="s">
        <v>31</v>
      </c>
      <c r="AB116" s="11">
        <f>Data2!T116</f>
        <v>1100</v>
      </c>
      <c r="AC116" s="11">
        <f>Data2!L116</f>
        <v>1107</v>
      </c>
      <c r="AD116" s="11">
        <f>Data2!D116</f>
        <v>1116</v>
      </c>
      <c r="AE116" s="11">
        <f>Data2!AB116</f>
        <v>1171</v>
      </c>
    </row>
    <row r="117" spans="27:31">
      <c r="AA117" s="25" t="s">
        <v>32</v>
      </c>
      <c r="AB117" s="11">
        <f>Data2!T117</f>
        <v>1427</v>
      </c>
      <c r="AC117" s="11">
        <f>Data2!L117</f>
        <v>1428</v>
      </c>
      <c r="AD117" s="11">
        <f>Data2!D117</f>
        <v>1426</v>
      </c>
      <c r="AE117" s="11">
        <f>Data2!AB117</f>
        <v>1459</v>
      </c>
    </row>
    <row r="118" spans="27:31">
      <c r="AA118" s="25" t="s">
        <v>33</v>
      </c>
      <c r="AB118" s="11">
        <f>Data2!T118</f>
        <v>1233</v>
      </c>
      <c r="AC118" s="11">
        <f>Data2!L118</f>
        <v>1233</v>
      </c>
      <c r="AD118" s="11">
        <f>Data2!D118</f>
        <v>1232</v>
      </c>
      <c r="AE118" s="11">
        <f>Data2!AB118</f>
        <v>1220</v>
      </c>
    </row>
    <row r="119" spans="27:31">
      <c r="AA119" s="25" t="s">
        <v>34</v>
      </c>
      <c r="AB119" s="11">
        <f>Data2!T119</f>
        <v>832</v>
      </c>
      <c r="AC119" s="11">
        <f>Data2!L119</f>
        <v>829</v>
      </c>
      <c r="AD119" s="11">
        <f>Data2!D119</f>
        <v>827</v>
      </c>
      <c r="AE119" s="11">
        <f>Data2!AB119</f>
        <v>827</v>
      </c>
    </row>
    <row r="120" spans="27:31">
      <c r="AA120" s="25" t="s">
        <v>35</v>
      </c>
      <c r="AB120" s="11">
        <f>Data2!T120</f>
        <v>532</v>
      </c>
      <c r="AC120" s="11">
        <f>Data2!L120</f>
        <v>528</v>
      </c>
      <c r="AD120" s="11">
        <f>Data2!D120</f>
        <v>522</v>
      </c>
      <c r="AE120" s="11">
        <f>Data2!AB120</f>
        <v>508</v>
      </c>
    </row>
    <row r="121" spans="27:31">
      <c r="AA121" s="25" t="s">
        <v>36</v>
      </c>
      <c r="AB121" s="11">
        <f>Data2!T121</f>
        <v>321</v>
      </c>
      <c r="AC121" s="11">
        <f>Data2!L121</f>
        <v>321</v>
      </c>
      <c r="AD121" s="11">
        <f>Data2!D121</f>
        <v>321</v>
      </c>
      <c r="AE121" s="11">
        <f>Data2!AB121</f>
        <v>318</v>
      </c>
    </row>
    <row r="122" spans="27:31">
      <c r="AA122" s="25" t="s">
        <v>37</v>
      </c>
      <c r="AB122" s="11">
        <f>Data2!T122</f>
        <v>156</v>
      </c>
      <c r="AC122" s="11">
        <f>Data2!L122</f>
        <v>156</v>
      </c>
      <c r="AD122" s="11">
        <f>Data2!D122</f>
        <v>156</v>
      </c>
      <c r="AE122" s="11">
        <f>Data2!AB122</f>
        <v>156</v>
      </c>
    </row>
    <row r="123" spans="27:31">
      <c r="AA123" s="25" t="s">
        <v>38</v>
      </c>
      <c r="AB123" s="11">
        <f>Data2!T123</f>
        <v>52</v>
      </c>
      <c r="AC123" s="11">
        <f>Data2!L123</f>
        <v>52</v>
      </c>
      <c r="AD123" s="11">
        <f>Data2!D123</f>
        <v>52</v>
      </c>
      <c r="AE123" s="11">
        <f>Data2!AB123</f>
        <v>52</v>
      </c>
    </row>
    <row r="124" spans="27:31">
      <c r="AA124" s="25" t="s">
        <v>4</v>
      </c>
      <c r="AB124" s="11">
        <f>Data2!T124</f>
        <v>5</v>
      </c>
      <c r="AC124" s="11">
        <f>Data2!L124</f>
        <v>5</v>
      </c>
      <c r="AD124" s="11">
        <f>Data2!D124</f>
        <v>5</v>
      </c>
      <c r="AE124" s="11">
        <f>Data2!AB124</f>
        <v>5</v>
      </c>
    </row>
    <row r="125" spans="27:31">
      <c r="AA125" s="25" t="s">
        <v>8</v>
      </c>
      <c r="AB125" s="11">
        <f>Data2!T125</f>
        <v>23665</v>
      </c>
      <c r="AC125" s="11">
        <f>Data2!L125</f>
        <v>23502</v>
      </c>
      <c r="AD125" s="11">
        <f>Data2!D125</f>
        <v>23316</v>
      </c>
      <c r="AE125" s="11">
        <f>Data2!AB125</f>
        <v>21510</v>
      </c>
    </row>
    <row r="127" spans="27:31">
      <c r="AA127" s="9"/>
    </row>
    <row r="128" spans="27:31">
      <c r="AA128" s="24">
        <f>AA103+1</f>
        <v>2022</v>
      </c>
      <c r="AB128" s="11" t="str">
        <f>Data2!T128</f>
        <v>Total</v>
      </c>
      <c r="AC128" s="11" t="str">
        <f>Data2!L128</f>
        <v>Total</v>
      </c>
      <c r="AD128" s="11" t="str">
        <f>Data2!D128</f>
        <v>Total</v>
      </c>
      <c r="AE128" s="11" t="str">
        <f>Data2!AB128</f>
        <v>Total</v>
      </c>
    </row>
    <row r="129" spans="27:31">
      <c r="AA129" s="25" t="s">
        <v>19</v>
      </c>
      <c r="AB129" s="11">
        <f>Data2!T129</f>
        <v>1650</v>
      </c>
      <c r="AC129" s="11">
        <f>Data2!L129</f>
        <v>1619</v>
      </c>
      <c r="AD129" s="11">
        <f>Data2!D129</f>
        <v>1594</v>
      </c>
      <c r="AE129" s="11">
        <f>Data2!AB129</f>
        <v>1260</v>
      </c>
    </row>
    <row r="130" spans="27:31">
      <c r="AA130" s="25" t="s">
        <v>20</v>
      </c>
      <c r="AB130" s="11">
        <f>Data2!T130</f>
        <v>1567</v>
      </c>
      <c r="AC130" s="11">
        <f>Data2!L130</f>
        <v>1558</v>
      </c>
      <c r="AD130" s="11">
        <f>Data2!D130</f>
        <v>1539</v>
      </c>
      <c r="AE130" s="11">
        <f>Data2!AB130</f>
        <v>1455</v>
      </c>
    </row>
    <row r="131" spans="27:31">
      <c r="AA131" s="25" t="s">
        <v>21</v>
      </c>
      <c r="AB131" s="11">
        <f>Data2!T131</f>
        <v>1226</v>
      </c>
      <c r="AC131" s="11">
        <f>Data2!L131</f>
        <v>1217</v>
      </c>
      <c r="AD131" s="11">
        <f>Data2!D131</f>
        <v>1209</v>
      </c>
      <c r="AE131" s="11">
        <f>Data2!AB131</f>
        <v>1159</v>
      </c>
    </row>
    <row r="132" spans="27:31">
      <c r="AA132" s="25" t="s">
        <v>22</v>
      </c>
      <c r="AB132" s="11">
        <f>Data2!T132</f>
        <v>815</v>
      </c>
      <c r="AC132" s="11">
        <f>Data2!L132</f>
        <v>813</v>
      </c>
      <c r="AD132" s="11">
        <f>Data2!D132</f>
        <v>811</v>
      </c>
      <c r="AE132" s="11">
        <f>Data2!AB132</f>
        <v>781</v>
      </c>
    </row>
    <row r="133" spans="27:31">
      <c r="AA133" s="25" t="s">
        <v>23</v>
      </c>
      <c r="AB133" s="11">
        <f>Data2!T133</f>
        <v>726</v>
      </c>
      <c r="AC133" s="11">
        <f>Data2!L133</f>
        <v>720</v>
      </c>
      <c r="AD133" s="11">
        <f>Data2!D133</f>
        <v>712</v>
      </c>
      <c r="AE133" s="11">
        <f>Data2!AB133</f>
        <v>638</v>
      </c>
    </row>
    <row r="134" spans="27:31">
      <c r="AA134" s="25" t="s">
        <v>24</v>
      </c>
      <c r="AB134" s="11">
        <f>Data2!T134</f>
        <v>1322</v>
      </c>
      <c r="AC134" s="11">
        <f>Data2!L134</f>
        <v>1272</v>
      </c>
      <c r="AD134" s="11">
        <f>Data2!D134</f>
        <v>1229</v>
      </c>
      <c r="AE134" s="11">
        <f>Data2!AB134</f>
        <v>838</v>
      </c>
    </row>
    <row r="135" spans="27:31">
      <c r="AA135" s="25" t="s">
        <v>25</v>
      </c>
      <c r="AB135" s="11">
        <f>Data2!T135</f>
        <v>1940</v>
      </c>
      <c r="AC135" s="11">
        <f>Data2!L135</f>
        <v>1883</v>
      </c>
      <c r="AD135" s="11">
        <f>Data2!D135</f>
        <v>1818</v>
      </c>
      <c r="AE135" s="11">
        <f>Data2!AB135</f>
        <v>1226</v>
      </c>
    </row>
    <row r="136" spans="27:31">
      <c r="AA136" s="25" t="s">
        <v>26</v>
      </c>
      <c r="AB136" s="11">
        <f>Data2!T136</f>
        <v>2127</v>
      </c>
      <c r="AC136" s="11">
        <f>Data2!L136</f>
        <v>2096</v>
      </c>
      <c r="AD136" s="11">
        <f>Data2!D136</f>
        <v>2057</v>
      </c>
      <c r="AE136" s="11">
        <f>Data2!AB136</f>
        <v>1722</v>
      </c>
    </row>
    <row r="137" spans="27:31">
      <c r="AA137" s="25" t="s">
        <v>27</v>
      </c>
      <c r="AB137" s="11">
        <f>Data2!T137</f>
        <v>2278</v>
      </c>
      <c r="AC137" s="11">
        <f>Data2!L137</f>
        <v>2269</v>
      </c>
      <c r="AD137" s="11">
        <f>Data2!D137</f>
        <v>2256</v>
      </c>
      <c r="AE137" s="11">
        <f>Data2!AB137</f>
        <v>2131</v>
      </c>
    </row>
    <row r="138" spans="27:31">
      <c r="AA138" s="25" t="s">
        <v>28</v>
      </c>
      <c r="AB138" s="11">
        <f>Data2!T138</f>
        <v>2038</v>
      </c>
      <c r="AC138" s="11">
        <f>Data2!L138</f>
        <v>2034</v>
      </c>
      <c r="AD138" s="11">
        <f>Data2!D138</f>
        <v>2029</v>
      </c>
      <c r="AE138" s="11">
        <f>Data2!AB138</f>
        <v>1972</v>
      </c>
    </row>
    <row r="139" spans="27:31">
      <c r="AA139" s="25" t="s">
        <v>29</v>
      </c>
      <c r="AB139" s="11">
        <f>Data2!T139</f>
        <v>1517</v>
      </c>
      <c r="AC139" s="11">
        <f>Data2!L139</f>
        <v>1508</v>
      </c>
      <c r="AD139" s="11">
        <f>Data2!D139</f>
        <v>1497</v>
      </c>
      <c r="AE139" s="11">
        <f>Data2!AB139</f>
        <v>1444</v>
      </c>
    </row>
    <row r="140" spans="27:31">
      <c r="AA140" s="25" t="s">
        <v>30</v>
      </c>
      <c r="AB140" s="11">
        <f>Data2!T140</f>
        <v>1200</v>
      </c>
      <c r="AC140" s="11">
        <f>Data2!L140</f>
        <v>1197</v>
      </c>
      <c r="AD140" s="11">
        <f>Data2!D140</f>
        <v>1193</v>
      </c>
      <c r="AE140" s="11">
        <f>Data2!AB140</f>
        <v>1142</v>
      </c>
    </row>
    <row r="141" spans="27:31">
      <c r="AA141" s="25" t="s">
        <v>31</v>
      </c>
      <c r="AB141" s="11">
        <f>Data2!T141</f>
        <v>1094</v>
      </c>
      <c r="AC141" s="11">
        <f>Data2!L141</f>
        <v>1102</v>
      </c>
      <c r="AD141" s="11">
        <f>Data2!D141</f>
        <v>1113</v>
      </c>
      <c r="AE141" s="11">
        <f>Data2!AB141</f>
        <v>1160</v>
      </c>
    </row>
    <row r="142" spans="27:31">
      <c r="AA142" s="25" t="s">
        <v>32</v>
      </c>
      <c r="AB142" s="11">
        <f>Data2!T142</f>
        <v>1335</v>
      </c>
      <c r="AC142" s="11">
        <f>Data2!L142</f>
        <v>1338</v>
      </c>
      <c r="AD142" s="11">
        <f>Data2!D142</f>
        <v>1337</v>
      </c>
      <c r="AE142" s="11">
        <f>Data2!AB142</f>
        <v>1387</v>
      </c>
    </row>
    <row r="143" spans="27:31">
      <c r="AA143" s="25" t="s">
        <v>33</v>
      </c>
      <c r="AB143" s="11">
        <f>Data2!T143</f>
        <v>1259</v>
      </c>
      <c r="AC143" s="11">
        <f>Data2!L143</f>
        <v>1259</v>
      </c>
      <c r="AD143" s="11">
        <f>Data2!D143</f>
        <v>1256</v>
      </c>
      <c r="AE143" s="11">
        <f>Data2!AB143</f>
        <v>1243</v>
      </c>
    </row>
    <row r="144" spans="27:31">
      <c r="AA144" s="25" t="s">
        <v>34</v>
      </c>
      <c r="AB144" s="11">
        <f>Data2!T144</f>
        <v>889</v>
      </c>
      <c r="AC144" s="11">
        <f>Data2!L144</f>
        <v>886</v>
      </c>
      <c r="AD144" s="11">
        <f>Data2!D144</f>
        <v>886</v>
      </c>
      <c r="AE144" s="11">
        <f>Data2!AB144</f>
        <v>886</v>
      </c>
    </row>
    <row r="145" spans="27:31">
      <c r="AA145" s="25" t="s">
        <v>35</v>
      </c>
      <c r="AB145" s="11">
        <f>Data2!T145</f>
        <v>558</v>
      </c>
      <c r="AC145" s="11">
        <f>Data2!L145</f>
        <v>553</v>
      </c>
      <c r="AD145" s="11">
        <f>Data2!D145</f>
        <v>544</v>
      </c>
      <c r="AE145" s="11">
        <f>Data2!AB145</f>
        <v>533</v>
      </c>
    </row>
    <row r="146" spans="27:31">
      <c r="AA146" s="25" t="s">
        <v>36</v>
      </c>
      <c r="AB146" s="11">
        <f>Data2!T146</f>
        <v>318</v>
      </c>
      <c r="AC146" s="11">
        <f>Data2!L146</f>
        <v>318</v>
      </c>
      <c r="AD146" s="11">
        <f>Data2!D146</f>
        <v>318</v>
      </c>
      <c r="AE146" s="11">
        <f>Data2!AB146</f>
        <v>312</v>
      </c>
    </row>
    <row r="147" spans="27:31">
      <c r="AA147" s="25" t="s">
        <v>37</v>
      </c>
      <c r="AB147" s="11">
        <f>Data2!T147</f>
        <v>149</v>
      </c>
      <c r="AC147" s="11">
        <f>Data2!L147</f>
        <v>149</v>
      </c>
      <c r="AD147" s="11">
        <f>Data2!D147</f>
        <v>149</v>
      </c>
      <c r="AE147" s="11">
        <f>Data2!AB147</f>
        <v>149</v>
      </c>
    </row>
    <row r="148" spans="27:31">
      <c r="AA148" s="25" t="s">
        <v>38</v>
      </c>
      <c r="AB148" s="11">
        <f>Data2!T148</f>
        <v>53</v>
      </c>
      <c r="AC148" s="11">
        <f>Data2!L148</f>
        <v>53</v>
      </c>
      <c r="AD148" s="11">
        <f>Data2!D148</f>
        <v>53</v>
      </c>
      <c r="AE148" s="11">
        <f>Data2!AB148</f>
        <v>53</v>
      </c>
    </row>
    <row r="149" spans="27:31">
      <c r="AA149" s="25" t="s">
        <v>4</v>
      </c>
      <c r="AB149" s="11">
        <f>Data2!T149</f>
        <v>4</v>
      </c>
      <c r="AC149" s="11">
        <f>Data2!L149</f>
        <v>4</v>
      </c>
      <c r="AD149" s="11">
        <f>Data2!D149</f>
        <v>4</v>
      </c>
      <c r="AE149" s="11">
        <f>Data2!AB149</f>
        <v>4</v>
      </c>
    </row>
    <row r="150" spans="27:31">
      <c r="AA150" s="25" t="s">
        <v>8</v>
      </c>
      <c r="AB150" s="11">
        <f>Data2!T150</f>
        <v>24065</v>
      </c>
      <c r="AC150" s="11">
        <f>Data2!L150</f>
        <v>23848</v>
      </c>
      <c r="AD150" s="11">
        <f>Data2!D150</f>
        <v>23604</v>
      </c>
      <c r="AE150" s="11">
        <f>Data2!AB150</f>
        <v>21495</v>
      </c>
    </row>
    <row r="152" spans="27:31">
      <c r="AA152" s="9"/>
    </row>
    <row r="153" spans="27:31">
      <c r="AA153" s="24">
        <f>AA128+1</f>
        <v>2023</v>
      </c>
      <c r="AB153" s="11" t="str">
        <f>Data2!T153</f>
        <v>Total</v>
      </c>
      <c r="AC153" s="11" t="str">
        <f>Data2!L153</f>
        <v>Total</v>
      </c>
      <c r="AD153" s="11" t="str">
        <f>Data2!D153</f>
        <v>Total</v>
      </c>
      <c r="AE153" s="11" t="str">
        <f>Data2!AB153</f>
        <v>Total</v>
      </c>
    </row>
    <row r="154" spans="27:31">
      <c r="AA154" s="25" t="s">
        <v>19</v>
      </c>
      <c r="AB154" s="11">
        <f>Data2!T154</f>
        <v>1649</v>
      </c>
      <c r="AC154" s="11">
        <f>Data2!L154</f>
        <v>1608</v>
      </c>
      <c r="AD154" s="11">
        <f>Data2!D154</f>
        <v>1577</v>
      </c>
      <c r="AE154" s="11">
        <f>Data2!AB154</f>
        <v>1186</v>
      </c>
    </row>
    <row r="155" spans="27:31">
      <c r="AA155" s="25" t="s">
        <v>20</v>
      </c>
      <c r="AB155" s="11">
        <f>Data2!T155</f>
        <v>1649</v>
      </c>
      <c r="AC155" s="11">
        <f>Data2!L155</f>
        <v>1632</v>
      </c>
      <c r="AD155" s="11">
        <f>Data2!D155</f>
        <v>1610</v>
      </c>
      <c r="AE155" s="11">
        <f>Data2!AB155</f>
        <v>1485</v>
      </c>
    </row>
    <row r="156" spans="27:31">
      <c r="AA156" s="25" t="s">
        <v>21</v>
      </c>
      <c r="AB156" s="11">
        <f>Data2!T156</f>
        <v>1264</v>
      </c>
      <c r="AC156" s="11">
        <f>Data2!L156</f>
        <v>1253</v>
      </c>
      <c r="AD156" s="11">
        <f>Data2!D156</f>
        <v>1242</v>
      </c>
      <c r="AE156" s="11">
        <f>Data2!AB156</f>
        <v>1187</v>
      </c>
    </row>
    <row r="157" spans="27:31">
      <c r="AA157" s="25" t="s">
        <v>22</v>
      </c>
      <c r="AB157" s="11">
        <f>Data2!T157</f>
        <v>902</v>
      </c>
      <c r="AC157" s="11">
        <f>Data2!L157</f>
        <v>898</v>
      </c>
      <c r="AD157" s="11">
        <f>Data2!D157</f>
        <v>892</v>
      </c>
      <c r="AE157" s="11">
        <f>Data2!AB157</f>
        <v>857</v>
      </c>
    </row>
    <row r="158" spans="27:31">
      <c r="AA158" s="25" t="s">
        <v>23</v>
      </c>
      <c r="AB158" s="11">
        <f>Data2!T158</f>
        <v>733</v>
      </c>
      <c r="AC158" s="11">
        <f>Data2!L158</f>
        <v>725</v>
      </c>
      <c r="AD158" s="11">
        <f>Data2!D158</f>
        <v>715</v>
      </c>
      <c r="AE158" s="11">
        <f>Data2!AB158</f>
        <v>641</v>
      </c>
    </row>
    <row r="159" spans="27:31">
      <c r="AA159" s="25" t="s">
        <v>24</v>
      </c>
      <c r="AB159" s="11">
        <f>Data2!T159</f>
        <v>1265</v>
      </c>
      <c r="AC159" s="11">
        <f>Data2!L159</f>
        <v>1209</v>
      </c>
      <c r="AD159" s="11">
        <f>Data2!D159</f>
        <v>1155</v>
      </c>
      <c r="AE159" s="11">
        <f>Data2!AB159</f>
        <v>775</v>
      </c>
    </row>
    <row r="160" spans="27:31">
      <c r="AA160" s="25" t="s">
        <v>25</v>
      </c>
      <c r="AB160" s="11">
        <f>Data2!T160</f>
        <v>1967</v>
      </c>
      <c r="AC160" s="11">
        <f>Data2!L160</f>
        <v>1886</v>
      </c>
      <c r="AD160" s="11">
        <f>Data2!D160</f>
        <v>1812</v>
      </c>
      <c r="AE160" s="11">
        <f>Data2!AB160</f>
        <v>1158</v>
      </c>
    </row>
    <row r="161" spans="27:31">
      <c r="AA161" s="25" t="s">
        <v>26</v>
      </c>
      <c r="AB161" s="11">
        <f>Data2!T161</f>
        <v>2152</v>
      </c>
      <c r="AC161" s="11">
        <f>Data2!L161</f>
        <v>2116</v>
      </c>
      <c r="AD161" s="11">
        <f>Data2!D161</f>
        <v>2058</v>
      </c>
      <c r="AE161" s="11">
        <f>Data2!AB161</f>
        <v>1643</v>
      </c>
    </row>
    <row r="162" spans="27:31">
      <c r="AA162" s="25" t="s">
        <v>27</v>
      </c>
      <c r="AB162" s="11">
        <f>Data2!T162</f>
        <v>2214</v>
      </c>
      <c r="AC162" s="11">
        <f>Data2!L162</f>
        <v>2198</v>
      </c>
      <c r="AD162" s="11">
        <f>Data2!D162</f>
        <v>2180</v>
      </c>
      <c r="AE162" s="11">
        <f>Data2!AB162</f>
        <v>2018</v>
      </c>
    </row>
    <row r="163" spans="27:31">
      <c r="AA163" s="25" t="s">
        <v>28</v>
      </c>
      <c r="AB163" s="11">
        <f>Data2!T163</f>
        <v>2189</v>
      </c>
      <c r="AC163" s="11">
        <f>Data2!L163</f>
        <v>2183</v>
      </c>
      <c r="AD163" s="11">
        <f>Data2!D163</f>
        <v>2178</v>
      </c>
      <c r="AE163" s="11">
        <f>Data2!AB163</f>
        <v>2106</v>
      </c>
    </row>
    <row r="164" spans="27:31">
      <c r="AA164" s="25" t="s">
        <v>29</v>
      </c>
      <c r="AB164" s="11">
        <f>Data2!T164</f>
        <v>1596</v>
      </c>
      <c r="AC164" s="11">
        <f>Data2!L164</f>
        <v>1585</v>
      </c>
      <c r="AD164" s="11">
        <f>Data2!D164</f>
        <v>1571</v>
      </c>
      <c r="AE164" s="11">
        <f>Data2!AB164</f>
        <v>1517</v>
      </c>
    </row>
    <row r="165" spans="27:31">
      <c r="AA165" s="25" t="s">
        <v>30</v>
      </c>
      <c r="AB165" s="11">
        <f>Data2!T165</f>
        <v>1222</v>
      </c>
      <c r="AC165" s="11">
        <f>Data2!L165</f>
        <v>1216</v>
      </c>
      <c r="AD165" s="11">
        <f>Data2!D165</f>
        <v>1209</v>
      </c>
      <c r="AE165" s="11">
        <f>Data2!AB165</f>
        <v>1150</v>
      </c>
    </row>
    <row r="166" spans="27:31">
      <c r="AA166" s="25" t="s">
        <v>31</v>
      </c>
      <c r="AB166" s="11">
        <f>Data2!T166</f>
        <v>1065</v>
      </c>
      <c r="AC166" s="11">
        <f>Data2!L166</f>
        <v>1075</v>
      </c>
      <c r="AD166" s="11">
        <f>Data2!D166</f>
        <v>1086</v>
      </c>
      <c r="AE166" s="11">
        <f>Data2!AB166</f>
        <v>1124</v>
      </c>
    </row>
    <row r="167" spans="27:31">
      <c r="AA167" s="25" t="s">
        <v>32</v>
      </c>
      <c r="AB167" s="11">
        <f>Data2!T167</f>
        <v>1241</v>
      </c>
      <c r="AC167" s="11">
        <f>Data2!L167</f>
        <v>1244</v>
      </c>
      <c r="AD167" s="11">
        <f>Data2!D167</f>
        <v>1246</v>
      </c>
      <c r="AE167" s="11">
        <f>Data2!AB167</f>
        <v>1312</v>
      </c>
    </row>
    <row r="168" spans="27:31">
      <c r="AA168" s="25" t="s">
        <v>33</v>
      </c>
      <c r="AB168" s="11">
        <f>Data2!T168</f>
        <v>1339</v>
      </c>
      <c r="AC168" s="11">
        <f>Data2!L168</f>
        <v>1340</v>
      </c>
      <c r="AD168" s="11">
        <f>Data2!D168</f>
        <v>1335</v>
      </c>
      <c r="AE168" s="11">
        <f>Data2!AB168</f>
        <v>1324</v>
      </c>
    </row>
    <row r="169" spans="27:31">
      <c r="AA169" s="25" t="s">
        <v>34</v>
      </c>
      <c r="AB169" s="11">
        <f>Data2!T169</f>
        <v>925</v>
      </c>
      <c r="AC169" s="11">
        <f>Data2!L169</f>
        <v>923</v>
      </c>
      <c r="AD169" s="11">
        <f>Data2!D169</f>
        <v>923</v>
      </c>
      <c r="AE169" s="11">
        <f>Data2!AB169</f>
        <v>922</v>
      </c>
    </row>
    <row r="170" spans="27:31">
      <c r="AA170" s="25" t="s">
        <v>35</v>
      </c>
      <c r="AB170" s="11">
        <f>Data2!T170</f>
        <v>588</v>
      </c>
      <c r="AC170" s="11">
        <f>Data2!L170</f>
        <v>582</v>
      </c>
      <c r="AD170" s="11">
        <f>Data2!D170</f>
        <v>574</v>
      </c>
      <c r="AE170" s="11">
        <f>Data2!AB170</f>
        <v>566</v>
      </c>
    </row>
    <row r="171" spans="27:31">
      <c r="AA171" s="25" t="s">
        <v>36</v>
      </c>
      <c r="AB171" s="11">
        <f>Data2!T171</f>
        <v>307</v>
      </c>
      <c r="AC171" s="11">
        <f>Data2!L171</f>
        <v>305</v>
      </c>
      <c r="AD171" s="11">
        <f>Data2!D171</f>
        <v>303</v>
      </c>
      <c r="AE171" s="11">
        <f>Data2!AB171</f>
        <v>296</v>
      </c>
    </row>
    <row r="172" spans="27:31">
      <c r="AA172" s="25" t="s">
        <v>37</v>
      </c>
      <c r="AB172" s="11">
        <f>Data2!T172</f>
        <v>151</v>
      </c>
      <c r="AC172" s="11">
        <f>Data2!L172</f>
        <v>151</v>
      </c>
      <c r="AD172" s="11">
        <f>Data2!D172</f>
        <v>151</v>
      </c>
      <c r="AE172" s="11">
        <f>Data2!AB172</f>
        <v>151</v>
      </c>
    </row>
    <row r="173" spans="27:31">
      <c r="AA173" s="25" t="s">
        <v>38</v>
      </c>
      <c r="AB173" s="11">
        <f>Data2!T173</f>
        <v>50</v>
      </c>
      <c r="AC173" s="11">
        <f>Data2!L173</f>
        <v>50</v>
      </c>
      <c r="AD173" s="11">
        <f>Data2!D173</f>
        <v>50</v>
      </c>
      <c r="AE173" s="11">
        <f>Data2!AB173</f>
        <v>50</v>
      </c>
    </row>
    <row r="174" spans="27:31">
      <c r="AA174" s="25" t="s">
        <v>4</v>
      </c>
      <c r="AB174" s="11">
        <f>Data2!T174</f>
        <v>3</v>
      </c>
      <c r="AC174" s="11">
        <f>Data2!L174</f>
        <v>3</v>
      </c>
      <c r="AD174" s="11">
        <f>Data2!D174</f>
        <v>3</v>
      </c>
      <c r="AE174" s="11">
        <f>Data2!AB174</f>
        <v>3</v>
      </c>
    </row>
    <row r="175" spans="27:31">
      <c r="AA175" s="25" t="s">
        <v>8</v>
      </c>
      <c r="AB175" s="11">
        <f>Data2!T175</f>
        <v>24471</v>
      </c>
      <c r="AC175" s="11">
        <f>Data2!L175</f>
        <v>24182</v>
      </c>
      <c r="AD175" s="11">
        <f>Data2!D175</f>
        <v>23870</v>
      </c>
      <c r="AE175" s="11">
        <f>Data2!AB175</f>
        <v>21471</v>
      </c>
    </row>
    <row r="177" spans="27:31">
      <c r="AA177" s="9"/>
    </row>
    <row r="178" spans="27:31">
      <c r="AA178" s="24">
        <f>AA153+1</f>
        <v>2024</v>
      </c>
      <c r="AB178" s="11" t="str">
        <f>Data2!T178</f>
        <v>Total</v>
      </c>
      <c r="AC178" s="11" t="str">
        <f>Data2!L178</f>
        <v>Total</v>
      </c>
      <c r="AD178" s="11" t="str">
        <f>Data2!D178</f>
        <v>Total</v>
      </c>
      <c r="AE178" s="11" t="str">
        <f>Data2!AB178</f>
        <v>Total</v>
      </c>
    </row>
    <row r="179" spans="27:31">
      <c r="AA179" s="25" t="s">
        <v>19</v>
      </c>
      <c r="AB179" s="11">
        <f>Data2!T179</f>
        <v>1646</v>
      </c>
      <c r="AC179" s="11">
        <f>Data2!L179</f>
        <v>1591</v>
      </c>
      <c r="AD179" s="11">
        <f>Data2!D179</f>
        <v>1556</v>
      </c>
      <c r="AE179" s="11">
        <f>Data2!AB179</f>
        <v>1111</v>
      </c>
    </row>
    <row r="180" spans="27:31">
      <c r="AA180" s="25" t="s">
        <v>20</v>
      </c>
      <c r="AB180" s="11">
        <f>Data2!T180</f>
        <v>1702</v>
      </c>
      <c r="AC180" s="11">
        <f>Data2!L180</f>
        <v>1679</v>
      </c>
      <c r="AD180" s="11">
        <f>Data2!D180</f>
        <v>1652</v>
      </c>
      <c r="AE180" s="11">
        <f>Data2!AB180</f>
        <v>1480</v>
      </c>
    </row>
    <row r="181" spans="27:31">
      <c r="AA181" s="25" t="s">
        <v>21</v>
      </c>
      <c r="AB181" s="11">
        <f>Data2!T181</f>
        <v>1350</v>
      </c>
      <c r="AC181" s="11">
        <f>Data2!L181</f>
        <v>1336</v>
      </c>
      <c r="AD181" s="11">
        <f>Data2!D181</f>
        <v>1324</v>
      </c>
      <c r="AE181" s="11">
        <f>Data2!AB181</f>
        <v>1260</v>
      </c>
    </row>
    <row r="182" spans="27:31">
      <c r="AA182" s="25" t="s">
        <v>22</v>
      </c>
      <c r="AB182" s="11">
        <f>Data2!T182</f>
        <v>979</v>
      </c>
      <c r="AC182" s="11">
        <f>Data2!L182</f>
        <v>972</v>
      </c>
      <c r="AD182" s="11">
        <f>Data2!D182</f>
        <v>962</v>
      </c>
      <c r="AE182" s="11">
        <f>Data2!AB182</f>
        <v>922</v>
      </c>
    </row>
    <row r="183" spans="27:31">
      <c r="AA183" s="25" t="s">
        <v>23</v>
      </c>
      <c r="AB183" s="11">
        <f>Data2!T183</f>
        <v>758</v>
      </c>
      <c r="AC183" s="11">
        <f>Data2!L183</f>
        <v>752</v>
      </c>
      <c r="AD183" s="11">
        <f>Data2!D183</f>
        <v>733</v>
      </c>
      <c r="AE183" s="11">
        <f>Data2!AB183</f>
        <v>662</v>
      </c>
    </row>
    <row r="184" spans="27:31">
      <c r="AA184" s="25" t="s">
        <v>24</v>
      </c>
      <c r="AB184" s="11">
        <f>Data2!T184</f>
        <v>1198</v>
      </c>
      <c r="AC184" s="11">
        <f>Data2!L184</f>
        <v>1139</v>
      </c>
      <c r="AD184" s="11">
        <f>Data2!D184</f>
        <v>1078</v>
      </c>
      <c r="AE184" s="11">
        <f>Data2!AB184</f>
        <v>712</v>
      </c>
    </row>
    <row r="185" spans="27:31">
      <c r="AA185" s="25" t="s">
        <v>25</v>
      </c>
      <c r="AB185" s="11">
        <f>Data2!T185</f>
        <v>1947</v>
      </c>
      <c r="AC185" s="11">
        <f>Data2!L185</f>
        <v>1845</v>
      </c>
      <c r="AD185" s="11">
        <f>Data2!D185</f>
        <v>1762</v>
      </c>
      <c r="AE185" s="11">
        <f>Data2!AB185</f>
        <v>1063</v>
      </c>
    </row>
    <row r="186" spans="27:31">
      <c r="AA186" s="25" t="s">
        <v>26</v>
      </c>
      <c r="AB186" s="11">
        <f>Data2!T186</f>
        <v>2173</v>
      </c>
      <c r="AC186" s="11">
        <f>Data2!L186</f>
        <v>2127</v>
      </c>
      <c r="AD186" s="11">
        <f>Data2!D186</f>
        <v>2051</v>
      </c>
      <c r="AE186" s="11">
        <f>Data2!AB186</f>
        <v>1549</v>
      </c>
    </row>
    <row r="187" spans="27:31">
      <c r="AA187" s="25" t="s">
        <v>27</v>
      </c>
      <c r="AB187" s="11">
        <f>Data2!T187</f>
        <v>2199</v>
      </c>
      <c r="AC187" s="11">
        <f>Data2!L187</f>
        <v>2175</v>
      </c>
      <c r="AD187" s="11">
        <f>Data2!D187</f>
        <v>2150</v>
      </c>
      <c r="AE187" s="11">
        <f>Data2!AB187</f>
        <v>1944</v>
      </c>
    </row>
    <row r="188" spans="27:31">
      <c r="AA188" s="25" t="s">
        <v>28</v>
      </c>
      <c r="AB188" s="11">
        <f>Data2!T188</f>
        <v>2270</v>
      </c>
      <c r="AC188" s="11">
        <f>Data2!L188</f>
        <v>2262</v>
      </c>
      <c r="AD188" s="11">
        <f>Data2!D188</f>
        <v>2258</v>
      </c>
      <c r="AE188" s="11">
        <f>Data2!AB188</f>
        <v>2170</v>
      </c>
    </row>
    <row r="189" spans="27:31">
      <c r="AA189" s="25" t="s">
        <v>29</v>
      </c>
      <c r="AB189" s="11">
        <f>Data2!T189</f>
        <v>1706</v>
      </c>
      <c r="AC189" s="11">
        <f>Data2!L189</f>
        <v>1691</v>
      </c>
      <c r="AD189" s="11">
        <f>Data2!D189</f>
        <v>1675</v>
      </c>
      <c r="AE189" s="11">
        <f>Data2!AB189</f>
        <v>1618</v>
      </c>
    </row>
    <row r="190" spans="27:31">
      <c r="AA190" s="25" t="s">
        <v>30</v>
      </c>
      <c r="AB190" s="11">
        <f>Data2!T190</f>
        <v>1278</v>
      </c>
      <c r="AC190" s="11">
        <f>Data2!L190</f>
        <v>1271</v>
      </c>
      <c r="AD190" s="11">
        <f>Data2!D190</f>
        <v>1258</v>
      </c>
      <c r="AE190" s="11">
        <f>Data2!AB190</f>
        <v>1195</v>
      </c>
    </row>
    <row r="191" spans="27:31">
      <c r="AA191" s="25" t="s">
        <v>31</v>
      </c>
      <c r="AB191" s="11">
        <f>Data2!T191</f>
        <v>1045</v>
      </c>
      <c r="AC191" s="11">
        <f>Data2!L191</f>
        <v>1055</v>
      </c>
      <c r="AD191" s="11">
        <f>Data2!D191</f>
        <v>1065</v>
      </c>
      <c r="AE191" s="11">
        <f>Data2!AB191</f>
        <v>1090</v>
      </c>
    </row>
    <row r="192" spans="27:31">
      <c r="AA192" s="25" t="s">
        <v>32</v>
      </c>
      <c r="AB192" s="11">
        <f>Data2!T192</f>
        <v>1147</v>
      </c>
      <c r="AC192" s="11">
        <f>Data2!L192</f>
        <v>1150</v>
      </c>
      <c r="AD192" s="11">
        <f>Data2!D192</f>
        <v>1155</v>
      </c>
      <c r="AE192" s="11">
        <f>Data2!AB192</f>
        <v>1230</v>
      </c>
    </row>
    <row r="193" spans="27:31">
      <c r="AA193" s="25" t="s">
        <v>33</v>
      </c>
      <c r="AB193" s="11">
        <f>Data2!T193</f>
        <v>1385</v>
      </c>
      <c r="AC193" s="11">
        <f>Data2!L193</f>
        <v>1385</v>
      </c>
      <c r="AD193" s="11">
        <f>Data2!D193</f>
        <v>1379</v>
      </c>
      <c r="AE193" s="11">
        <f>Data2!AB193</f>
        <v>1377</v>
      </c>
    </row>
    <row r="194" spans="27:31">
      <c r="AA194" s="25" t="s">
        <v>34</v>
      </c>
      <c r="AB194" s="11">
        <f>Data2!T194</f>
        <v>958</v>
      </c>
      <c r="AC194" s="11">
        <f>Data2!L194</f>
        <v>956</v>
      </c>
      <c r="AD194" s="11">
        <f>Data2!D194</f>
        <v>956</v>
      </c>
      <c r="AE194" s="11">
        <f>Data2!AB194</f>
        <v>952</v>
      </c>
    </row>
    <row r="195" spans="27:31">
      <c r="AA195" s="25" t="s">
        <v>35</v>
      </c>
      <c r="AB195" s="11">
        <f>Data2!T195</f>
        <v>614</v>
      </c>
      <c r="AC195" s="11">
        <f>Data2!L195</f>
        <v>607</v>
      </c>
      <c r="AD195" s="11">
        <f>Data2!D195</f>
        <v>600</v>
      </c>
      <c r="AE195" s="11">
        <f>Data2!AB195</f>
        <v>595</v>
      </c>
    </row>
    <row r="196" spans="27:31">
      <c r="AA196" s="25" t="s">
        <v>36</v>
      </c>
      <c r="AB196" s="11">
        <f>Data2!T196</f>
        <v>313</v>
      </c>
      <c r="AC196" s="11">
        <f>Data2!L196</f>
        <v>310</v>
      </c>
      <c r="AD196" s="11">
        <f>Data2!D196</f>
        <v>307</v>
      </c>
      <c r="AE196" s="11">
        <f>Data2!AB196</f>
        <v>299</v>
      </c>
    </row>
    <row r="197" spans="27:31">
      <c r="AA197" s="25" t="s">
        <v>37</v>
      </c>
      <c r="AB197" s="11">
        <f>Data2!T197</f>
        <v>150</v>
      </c>
      <c r="AC197" s="11">
        <f>Data2!L197</f>
        <v>150</v>
      </c>
      <c r="AD197" s="11">
        <f>Data2!D197</f>
        <v>150</v>
      </c>
      <c r="AE197" s="11">
        <f>Data2!AB197</f>
        <v>150</v>
      </c>
    </row>
    <row r="198" spans="27:31">
      <c r="AA198" s="25" t="s">
        <v>38</v>
      </c>
      <c r="AB198" s="11">
        <f>Data2!T198</f>
        <v>48</v>
      </c>
      <c r="AC198" s="11">
        <f>Data2!L198</f>
        <v>48</v>
      </c>
      <c r="AD198" s="11">
        <f>Data2!D198</f>
        <v>48</v>
      </c>
      <c r="AE198" s="11">
        <f>Data2!AB198</f>
        <v>48</v>
      </c>
    </row>
    <row r="199" spans="27:31">
      <c r="AA199" s="25" t="s">
        <v>4</v>
      </c>
      <c r="AB199" s="11">
        <f>Data2!T199</f>
        <v>3</v>
      </c>
      <c r="AC199" s="11">
        <f>Data2!L199</f>
        <v>3</v>
      </c>
      <c r="AD199" s="11">
        <f>Data2!D199</f>
        <v>3</v>
      </c>
      <c r="AE199" s="11">
        <f>Data2!AB199</f>
        <v>3</v>
      </c>
    </row>
    <row r="200" spans="27:31">
      <c r="AA200" s="25" t="s">
        <v>8</v>
      </c>
      <c r="AB200" s="11">
        <f>Data2!T200</f>
        <v>24869</v>
      </c>
      <c r="AC200" s="11">
        <f>Data2!L200</f>
        <v>24504</v>
      </c>
      <c r="AD200" s="11">
        <f>Data2!D200</f>
        <v>24122</v>
      </c>
      <c r="AE200" s="11">
        <f>Data2!AB200</f>
        <v>21430</v>
      </c>
    </row>
    <row r="202" spans="27:31">
      <c r="AA202" s="9"/>
    </row>
    <row r="203" spans="27:31">
      <c r="AA203" s="24">
        <f>AA178+1</f>
        <v>2025</v>
      </c>
      <c r="AB203" s="11" t="str">
        <f>Data2!T203</f>
        <v>Total</v>
      </c>
      <c r="AC203" s="11" t="str">
        <f>Data2!L203</f>
        <v>Total</v>
      </c>
      <c r="AD203" s="11" t="str">
        <f>Data2!D203</f>
        <v>Total</v>
      </c>
      <c r="AE203" s="11" t="str">
        <f>Data2!AB203</f>
        <v>Total</v>
      </c>
    </row>
    <row r="204" spans="27:31">
      <c r="AA204" s="25" t="s">
        <v>19</v>
      </c>
      <c r="AB204" s="11">
        <f>Data2!T204</f>
        <v>1637</v>
      </c>
      <c r="AC204" s="11">
        <f>Data2!L204</f>
        <v>1572</v>
      </c>
      <c r="AD204" s="11">
        <f>Data2!D204</f>
        <v>1528</v>
      </c>
      <c r="AE204" s="11">
        <f>Data2!AB204</f>
        <v>1044</v>
      </c>
    </row>
    <row r="205" spans="27:31">
      <c r="AA205" s="25" t="s">
        <v>20</v>
      </c>
      <c r="AB205" s="11">
        <f>Data2!T205</f>
        <v>1720</v>
      </c>
      <c r="AC205" s="11">
        <f>Data2!L205</f>
        <v>1687</v>
      </c>
      <c r="AD205" s="11">
        <f>Data2!D205</f>
        <v>1658</v>
      </c>
      <c r="AE205" s="11">
        <f>Data2!AB205</f>
        <v>1425</v>
      </c>
    </row>
    <row r="206" spans="27:31">
      <c r="AA206" s="25" t="s">
        <v>21</v>
      </c>
      <c r="AB206" s="11">
        <f>Data2!T206</f>
        <v>1442</v>
      </c>
      <c r="AC206" s="11">
        <f>Data2!L206</f>
        <v>1427</v>
      </c>
      <c r="AD206" s="11">
        <f>Data2!D206</f>
        <v>1411</v>
      </c>
      <c r="AE206" s="11">
        <f>Data2!AB206</f>
        <v>1336</v>
      </c>
    </row>
    <row r="207" spans="27:31">
      <c r="AA207" s="25" t="s">
        <v>22</v>
      </c>
      <c r="AB207" s="11">
        <f>Data2!T207</f>
        <v>1065</v>
      </c>
      <c r="AC207" s="11">
        <f>Data2!L207</f>
        <v>1055</v>
      </c>
      <c r="AD207" s="11">
        <f>Data2!D207</f>
        <v>1044</v>
      </c>
      <c r="AE207" s="11">
        <f>Data2!AB207</f>
        <v>997</v>
      </c>
    </row>
    <row r="208" spans="27:31">
      <c r="AA208" s="25" t="s">
        <v>23</v>
      </c>
      <c r="AB208" s="11">
        <f>Data2!T208</f>
        <v>767</v>
      </c>
      <c r="AC208" s="11">
        <f>Data2!L208</f>
        <v>765</v>
      </c>
      <c r="AD208" s="11">
        <f>Data2!D208</f>
        <v>739</v>
      </c>
      <c r="AE208" s="11">
        <f>Data2!AB208</f>
        <v>667</v>
      </c>
    </row>
    <row r="209" spans="27:31">
      <c r="AA209" s="25" t="s">
        <v>24</v>
      </c>
      <c r="AB209" s="11">
        <f>Data2!T209</f>
        <v>1181</v>
      </c>
      <c r="AC209" s="11">
        <f>Data2!L209</f>
        <v>1113</v>
      </c>
      <c r="AD209" s="11">
        <f>Data2!D209</f>
        <v>1047</v>
      </c>
      <c r="AE209" s="11">
        <f>Data2!AB209</f>
        <v>696</v>
      </c>
    </row>
    <row r="210" spans="27:31">
      <c r="AA210" s="25" t="s">
        <v>25</v>
      </c>
      <c r="AB210" s="11">
        <f>Data2!T210</f>
        <v>1895</v>
      </c>
      <c r="AC210" s="11">
        <f>Data2!L210</f>
        <v>1779</v>
      </c>
      <c r="AD210" s="11">
        <f>Data2!D210</f>
        <v>1675</v>
      </c>
      <c r="AE210" s="11">
        <f>Data2!AB210</f>
        <v>957</v>
      </c>
    </row>
    <row r="211" spans="27:31">
      <c r="AA211" s="25" t="s">
        <v>26</v>
      </c>
      <c r="AB211" s="11">
        <f>Data2!T211</f>
        <v>2219</v>
      </c>
      <c r="AC211" s="11">
        <f>Data2!L211</f>
        <v>2151</v>
      </c>
      <c r="AD211" s="11">
        <f>Data2!D211</f>
        <v>2063</v>
      </c>
      <c r="AE211" s="11">
        <f>Data2!AB211</f>
        <v>1474</v>
      </c>
    </row>
    <row r="212" spans="27:31">
      <c r="AA212" s="25" t="s">
        <v>27</v>
      </c>
      <c r="AB212" s="11">
        <f>Data2!T212</f>
        <v>2210</v>
      </c>
      <c r="AC212" s="11">
        <f>Data2!L212</f>
        <v>2178</v>
      </c>
      <c r="AD212" s="11">
        <f>Data2!D212</f>
        <v>2145</v>
      </c>
      <c r="AE212" s="11">
        <f>Data2!AB212</f>
        <v>1886</v>
      </c>
    </row>
    <row r="213" spans="27:31">
      <c r="AA213" s="25" t="s">
        <v>28</v>
      </c>
      <c r="AB213" s="11">
        <f>Data2!T213</f>
        <v>2323</v>
      </c>
      <c r="AC213" s="11">
        <f>Data2!L213</f>
        <v>2314</v>
      </c>
      <c r="AD213" s="11">
        <f>Data2!D213</f>
        <v>2308</v>
      </c>
      <c r="AE213" s="11">
        <f>Data2!AB213</f>
        <v>2200</v>
      </c>
    </row>
    <row r="214" spans="27:31">
      <c r="AA214" s="25" t="s">
        <v>29</v>
      </c>
      <c r="AB214" s="11">
        <f>Data2!T214</f>
        <v>1772</v>
      </c>
      <c r="AC214" s="11">
        <f>Data2!L214</f>
        <v>1753</v>
      </c>
      <c r="AD214" s="11">
        <f>Data2!D214</f>
        <v>1737</v>
      </c>
      <c r="AE214" s="11">
        <f>Data2!AB214</f>
        <v>1673</v>
      </c>
    </row>
    <row r="215" spans="27:31">
      <c r="AA215" s="25" t="s">
        <v>30</v>
      </c>
      <c r="AB215" s="11">
        <f>Data2!T215</f>
        <v>1352</v>
      </c>
      <c r="AC215" s="11">
        <f>Data2!L215</f>
        <v>1341</v>
      </c>
      <c r="AD215" s="11">
        <f>Data2!D215</f>
        <v>1323</v>
      </c>
      <c r="AE215" s="11">
        <f>Data2!AB215</f>
        <v>1259</v>
      </c>
    </row>
    <row r="216" spans="27:31">
      <c r="AA216" s="25" t="s">
        <v>31</v>
      </c>
      <c r="AB216" s="11">
        <f>Data2!T216</f>
        <v>1072</v>
      </c>
      <c r="AC216" s="11">
        <f>Data2!L216</f>
        <v>1084</v>
      </c>
      <c r="AD216" s="11">
        <f>Data2!D216</f>
        <v>1093</v>
      </c>
      <c r="AE216" s="11">
        <f>Data2!AB216</f>
        <v>1104</v>
      </c>
    </row>
    <row r="217" spans="27:31">
      <c r="AA217" s="25" t="s">
        <v>32</v>
      </c>
      <c r="AB217" s="11">
        <f>Data2!T217</f>
        <v>1069</v>
      </c>
      <c r="AC217" s="11">
        <f>Data2!L217</f>
        <v>1075</v>
      </c>
      <c r="AD217" s="11">
        <f>Data2!D217</f>
        <v>1082</v>
      </c>
      <c r="AE217" s="11">
        <f>Data2!AB217</f>
        <v>1161</v>
      </c>
    </row>
    <row r="218" spans="27:31">
      <c r="AA218" s="25" t="s">
        <v>33</v>
      </c>
      <c r="AB218" s="11">
        <f>Data2!T218</f>
        <v>1378</v>
      </c>
      <c r="AC218" s="11">
        <f>Data2!L218</f>
        <v>1376</v>
      </c>
      <c r="AD218" s="11">
        <f>Data2!D218</f>
        <v>1368</v>
      </c>
      <c r="AE218" s="11">
        <f>Data2!AB218</f>
        <v>1377</v>
      </c>
    </row>
    <row r="219" spans="27:31">
      <c r="AA219" s="25" t="s">
        <v>34</v>
      </c>
      <c r="AB219" s="11">
        <f>Data2!T219</f>
        <v>995</v>
      </c>
      <c r="AC219" s="11">
        <f>Data2!L219</f>
        <v>993</v>
      </c>
      <c r="AD219" s="11">
        <f>Data2!D219</f>
        <v>993</v>
      </c>
      <c r="AE219" s="11">
        <f>Data2!AB219</f>
        <v>986</v>
      </c>
    </row>
    <row r="220" spans="27:31">
      <c r="AA220" s="25" t="s">
        <v>35</v>
      </c>
      <c r="AB220" s="11">
        <f>Data2!T220</f>
        <v>647</v>
      </c>
      <c r="AC220" s="11">
        <f>Data2!L220</f>
        <v>638</v>
      </c>
      <c r="AD220" s="11">
        <f>Data2!D220</f>
        <v>631</v>
      </c>
      <c r="AE220" s="11">
        <f>Data2!AB220</f>
        <v>629</v>
      </c>
    </row>
    <row r="221" spans="27:31">
      <c r="AA221" s="25" t="s">
        <v>36</v>
      </c>
      <c r="AB221" s="11">
        <f>Data2!T221</f>
        <v>324</v>
      </c>
      <c r="AC221" s="11">
        <f>Data2!L221</f>
        <v>320</v>
      </c>
      <c r="AD221" s="11">
        <f>Data2!D221</f>
        <v>317</v>
      </c>
      <c r="AE221" s="11">
        <f>Data2!AB221</f>
        <v>308</v>
      </c>
    </row>
    <row r="222" spans="27:31">
      <c r="AA222" s="25" t="s">
        <v>37</v>
      </c>
      <c r="AB222" s="11">
        <f>Data2!T222</f>
        <v>150</v>
      </c>
      <c r="AC222" s="11">
        <f>Data2!L222</f>
        <v>150</v>
      </c>
      <c r="AD222" s="11">
        <f>Data2!D222</f>
        <v>150</v>
      </c>
      <c r="AE222" s="11">
        <f>Data2!AB222</f>
        <v>149</v>
      </c>
    </row>
    <row r="223" spans="27:31">
      <c r="AA223" s="25" t="s">
        <v>38</v>
      </c>
      <c r="AB223" s="11">
        <f>Data2!T223</f>
        <v>48</v>
      </c>
      <c r="AC223" s="11">
        <f>Data2!L223</f>
        <v>48</v>
      </c>
      <c r="AD223" s="11">
        <f>Data2!D223</f>
        <v>48</v>
      </c>
      <c r="AE223" s="11">
        <f>Data2!AB223</f>
        <v>48</v>
      </c>
    </row>
    <row r="224" spans="27:31">
      <c r="AA224" s="25" t="s">
        <v>4</v>
      </c>
      <c r="AB224" s="11">
        <f>Data2!T224</f>
        <v>4</v>
      </c>
      <c r="AC224" s="11">
        <f>Data2!L224</f>
        <v>4</v>
      </c>
      <c r="AD224" s="11">
        <f>Data2!D224</f>
        <v>4</v>
      </c>
      <c r="AE224" s="11">
        <f>Data2!AB224</f>
        <v>4</v>
      </c>
    </row>
    <row r="225" spans="27:31">
      <c r="AA225" s="25" t="s">
        <v>8</v>
      </c>
      <c r="AB225" s="11">
        <f>Data2!T225</f>
        <v>25270</v>
      </c>
      <c r="AC225" s="11">
        <f>Data2!L225</f>
        <v>24823</v>
      </c>
      <c r="AD225" s="11">
        <f>Data2!D225</f>
        <v>24364</v>
      </c>
      <c r="AE225" s="11">
        <f>Data2!AB225</f>
        <v>21380</v>
      </c>
    </row>
    <row r="227" spans="27:31">
      <c r="AA227" s="9"/>
    </row>
    <row r="228" spans="27:31">
      <c r="AA228" s="24">
        <f>AA203+1</f>
        <v>2026</v>
      </c>
      <c r="AB228" s="11" t="str">
        <f>Data2!T228</f>
        <v>Total</v>
      </c>
      <c r="AC228" s="11" t="str">
        <f>Data2!L228</f>
        <v>Total</v>
      </c>
      <c r="AD228" s="11" t="str">
        <f>Data2!D228</f>
        <v>Total</v>
      </c>
      <c r="AE228" s="11" t="str">
        <f>Data2!AB228</f>
        <v>Total</v>
      </c>
    </row>
    <row r="229" spans="27:31">
      <c r="AA229" s="25" t="s">
        <v>19</v>
      </c>
      <c r="AB229" s="11">
        <f>Data2!T229</f>
        <v>1633</v>
      </c>
      <c r="AC229" s="11">
        <f>Data2!L229</f>
        <v>1556</v>
      </c>
      <c r="AD229" s="11">
        <f>Data2!D229</f>
        <v>1500</v>
      </c>
      <c r="AE229" s="11">
        <f>Data2!AB229</f>
        <v>982</v>
      </c>
    </row>
    <row r="230" spans="27:31">
      <c r="AA230" s="25" t="s">
        <v>20</v>
      </c>
      <c r="AB230" s="11">
        <f>Data2!T230</f>
        <v>1715</v>
      </c>
      <c r="AC230" s="11">
        <f>Data2!L230</f>
        <v>1673</v>
      </c>
      <c r="AD230" s="11">
        <f>Data2!D230</f>
        <v>1644</v>
      </c>
      <c r="AE230" s="11">
        <f>Data2!AB230</f>
        <v>1339</v>
      </c>
    </row>
    <row r="231" spans="27:31">
      <c r="AA231" s="25" t="s">
        <v>21</v>
      </c>
      <c r="AB231" s="11">
        <f>Data2!T231</f>
        <v>1533</v>
      </c>
      <c r="AC231" s="11">
        <f>Data2!L231</f>
        <v>1515</v>
      </c>
      <c r="AD231" s="11">
        <f>Data2!D231</f>
        <v>1493</v>
      </c>
      <c r="AE231" s="11">
        <f>Data2!AB231</f>
        <v>1409</v>
      </c>
    </row>
    <row r="232" spans="27:31">
      <c r="AA232" s="25" t="s">
        <v>22</v>
      </c>
      <c r="AB232" s="11">
        <f>Data2!T232</f>
        <v>1157</v>
      </c>
      <c r="AC232" s="11">
        <f>Data2!L232</f>
        <v>1145</v>
      </c>
      <c r="AD232" s="11">
        <f>Data2!D232</f>
        <v>1130</v>
      </c>
      <c r="AE232" s="11">
        <f>Data2!AB232</f>
        <v>1078</v>
      </c>
    </row>
    <row r="233" spans="27:31">
      <c r="AA233" s="25" t="s">
        <v>23</v>
      </c>
      <c r="AB233" s="11">
        <f>Data2!T233</f>
        <v>829</v>
      </c>
      <c r="AC233" s="11">
        <f>Data2!L233</f>
        <v>827</v>
      </c>
      <c r="AD233" s="11">
        <f>Data2!D233</f>
        <v>797</v>
      </c>
      <c r="AE233" s="11">
        <f>Data2!AB233</f>
        <v>721</v>
      </c>
    </row>
    <row r="234" spans="27:31">
      <c r="AA234" s="25" t="s">
        <v>24</v>
      </c>
      <c r="AB234" s="11">
        <f>Data2!T234</f>
        <v>1149</v>
      </c>
      <c r="AC234" s="11">
        <f>Data2!L234</f>
        <v>1074</v>
      </c>
      <c r="AD234" s="11">
        <f>Data2!D234</f>
        <v>999</v>
      </c>
      <c r="AE234" s="11">
        <f>Data2!AB234</f>
        <v>664</v>
      </c>
    </row>
    <row r="235" spans="27:31">
      <c r="AA235" s="25" t="s">
        <v>25</v>
      </c>
      <c r="AB235" s="11">
        <f>Data2!T235</f>
        <v>1864</v>
      </c>
      <c r="AC235" s="11">
        <f>Data2!L235</f>
        <v>1731</v>
      </c>
      <c r="AD235" s="11">
        <f>Data2!D235</f>
        <v>1611</v>
      </c>
      <c r="AE235" s="11">
        <f>Data2!AB235</f>
        <v>891</v>
      </c>
    </row>
    <row r="236" spans="27:31">
      <c r="AA236" s="25" t="s">
        <v>26</v>
      </c>
      <c r="AB236" s="11">
        <f>Data2!T236</f>
        <v>2182</v>
      </c>
      <c r="AC236" s="11">
        <f>Data2!L236</f>
        <v>2092</v>
      </c>
      <c r="AD236" s="11">
        <f>Data2!D236</f>
        <v>1989</v>
      </c>
      <c r="AE236" s="11">
        <f>Data2!AB236</f>
        <v>1319</v>
      </c>
    </row>
    <row r="237" spans="27:31">
      <c r="AA237" s="25" t="s">
        <v>27</v>
      </c>
      <c r="AB237" s="11">
        <f>Data2!T237</f>
        <v>2252</v>
      </c>
      <c r="AC237" s="11">
        <f>Data2!L237</f>
        <v>2209</v>
      </c>
      <c r="AD237" s="11">
        <f>Data2!D237</f>
        <v>2168</v>
      </c>
      <c r="AE237" s="11">
        <f>Data2!AB237</f>
        <v>1848</v>
      </c>
    </row>
    <row r="238" spans="27:31">
      <c r="AA238" s="25" t="s">
        <v>28</v>
      </c>
      <c r="AB238" s="11">
        <f>Data2!T238</f>
        <v>2308</v>
      </c>
      <c r="AC238" s="11">
        <f>Data2!L238</f>
        <v>2297</v>
      </c>
      <c r="AD238" s="11">
        <f>Data2!D238</f>
        <v>2284</v>
      </c>
      <c r="AE238" s="11">
        <f>Data2!AB238</f>
        <v>2153</v>
      </c>
    </row>
    <row r="239" spans="27:31">
      <c r="AA239" s="25" t="s">
        <v>29</v>
      </c>
      <c r="AB239" s="11">
        <f>Data2!T239</f>
        <v>1905</v>
      </c>
      <c r="AC239" s="11">
        <f>Data2!L239</f>
        <v>1883</v>
      </c>
      <c r="AD239" s="11">
        <f>Data2!D239</f>
        <v>1867</v>
      </c>
      <c r="AE239" s="11">
        <f>Data2!AB239</f>
        <v>1797</v>
      </c>
    </row>
    <row r="240" spans="27:31">
      <c r="AA240" s="25" t="s">
        <v>30</v>
      </c>
      <c r="AB240" s="11">
        <f>Data2!T240</f>
        <v>1452</v>
      </c>
      <c r="AC240" s="11">
        <f>Data2!L240</f>
        <v>1436</v>
      </c>
      <c r="AD240" s="11">
        <f>Data2!D240</f>
        <v>1414</v>
      </c>
      <c r="AE240" s="11">
        <f>Data2!AB240</f>
        <v>1350</v>
      </c>
    </row>
    <row r="241" spans="27:31">
      <c r="AA241" s="25" t="s">
        <v>31</v>
      </c>
      <c r="AB241" s="11">
        <f>Data2!T241</f>
        <v>1088</v>
      </c>
      <c r="AC241" s="11">
        <f>Data2!L241</f>
        <v>1101</v>
      </c>
      <c r="AD241" s="11">
        <f>Data2!D241</f>
        <v>1110</v>
      </c>
      <c r="AE241" s="11">
        <f>Data2!AB241</f>
        <v>1108</v>
      </c>
    </row>
    <row r="242" spans="27:31">
      <c r="AA242" s="25" t="s">
        <v>32</v>
      </c>
      <c r="AB242" s="11">
        <f>Data2!T242</f>
        <v>1007</v>
      </c>
      <c r="AC242" s="11">
        <f>Data2!L242</f>
        <v>1016</v>
      </c>
      <c r="AD242" s="11">
        <f>Data2!D242</f>
        <v>1023</v>
      </c>
      <c r="AE242" s="11">
        <f>Data2!AB242</f>
        <v>1098</v>
      </c>
    </row>
    <row r="243" spans="27:31">
      <c r="AA243" s="25" t="s">
        <v>33</v>
      </c>
      <c r="AB243" s="11">
        <f>Data2!T243</f>
        <v>1313</v>
      </c>
      <c r="AC243" s="11">
        <f>Data2!L243</f>
        <v>1308</v>
      </c>
      <c r="AD243" s="11">
        <f>Data2!D243</f>
        <v>1301</v>
      </c>
      <c r="AE243" s="11">
        <f>Data2!AB243</f>
        <v>1330</v>
      </c>
    </row>
    <row r="244" spans="27:31">
      <c r="AA244" s="25" t="s">
        <v>34</v>
      </c>
      <c r="AB244" s="11">
        <f>Data2!T244</f>
        <v>1079</v>
      </c>
      <c r="AC244" s="11">
        <f>Data2!L244</f>
        <v>1076</v>
      </c>
      <c r="AD244" s="11">
        <f>Data2!D244</f>
        <v>1075</v>
      </c>
      <c r="AE244" s="11">
        <f>Data2!AB244</f>
        <v>1064</v>
      </c>
    </row>
    <row r="245" spans="27:31">
      <c r="AA245" s="25" t="s">
        <v>35</v>
      </c>
      <c r="AB245" s="11">
        <f>Data2!T245</f>
        <v>662</v>
      </c>
      <c r="AC245" s="11">
        <f>Data2!L245</f>
        <v>650</v>
      </c>
      <c r="AD245" s="11">
        <f>Data2!D245</f>
        <v>646</v>
      </c>
      <c r="AE245" s="11">
        <f>Data2!AB245</f>
        <v>646</v>
      </c>
    </row>
    <row r="246" spans="27:31">
      <c r="AA246" s="25" t="s">
        <v>36</v>
      </c>
      <c r="AB246" s="11">
        <f>Data2!T246</f>
        <v>344</v>
      </c>
      <c r="AC246" s="11">
        <f>Data2!L246</f>
        <v>341</v>
      </c>
      <c r="AD246" s="11">
        <f>Data2!D246</f>
        <v>335</v>
      </c>
      <c r="AE246" s="11">
        <f>Data2!AB246</f>
        <v>327</v>
      </c>
    </row>
    <row r="247" spans="27:31">
      <c r="AA247" s="25" t="s">
        <v>37</v>
      </c>
      <c r="AB247" s="11">
        <f>Data2!T247</f>
        <v>147</v>
      </c>
      <c r="AC247" s="11">
        <f>Data2!L247</f>
        <v>147</v>
      </c>
      <c r="AD247" s="11">
        <f>Data2!D247</f>
        <v>147</v>
      </c>
      <c r="AE247" s="11">
        <f>Data2!AB247</f>
        <v>146</v>
      </c>
    </row>
    <row r="248" spans="27:31">
      <c r="AA248" s="25" t="s">
        <v>38</v>
      </c>
      <c r="AB248" s="11">
        <f>Data2!T248</f>
        <v>50</v>
      </c>
      <c r="AC248" s="11">
        <f>Data2!L248</f>
        <v>50</v>
      </c>
      <c r="AD248" s="11">
        <f>Data2!D248</f>
        <v>50</v>
      </c>
      <c r="AE248" s="11">
        <f>Data2!AB248</f>
        <v>50</v>
      </c>
    </row>
    <row r="249" spans="27:31">
      <c r="AA249" s="25" t="s">
        <v>4</v>
      </c>
      <c r="AB249" s="11">
        <f>Data2!T249</f>
        <v>4</v>
      </c>
      <c r="AC249" s="11">
        <f>Data2!L249</f>
        <v>4</v>
      </c>
      <c r="AD249" s="11">
        <f>Data2!D249</f>
        <v>4</v>
      </c>
      <c r="AE249" s="11">
        <f>Data2!AB249</f>
        <v>4</v>
      </c>
    </row>
    <row r="250" spans="27:31">
      <c r="AA250" s="25" t="s">
        <v>8</v>
      </c>
      <c r="AB250" s="11">
        <f>Data2!T250</f>
        <v>25673</v>
      </c>
      <c r="AC250" s="11">
        <f>Data2!L250</f>
        <v>25131</v>
      </c>
      <c r="AD250" s="11">
        <f>Data2!D250</f>
        <v>24587</v>
      </c>
      <c r="AE250" s="11">
        <f>Data2!AB250</f>
        <v>21324</v>
      </c>
    </row>
    <row r="252" spans="27:31">
      <c r="AA252" s="9"/>
    </row>
    <row r="253" spans="27:31">
      <c r="AA253" s="24">
        <f>AA228+1</f>
        <v>2027</v>
      </c>
      <c r="AB253" s="11" t="str">
        <f>Data2!T253</f>
        <v>Total</v>
      </c>
      <c r="AC253" s="11" t="str">
        <f>Data2!L253</f>
        <v>Total</v>
      </c>
      <c r="AD253" s="11" t="str">
        <f>Data2!D253</f>
        <v>Total</v>
      </c>
      <c r="AE253" s="11" t="str">
        <f>Data2!AB253</f>
        <v>Total</v>
      </c>
    </row>
    <row r="254" spans="27:31">
      <c r="AA254" s="25" t="s">
        <v>19</v>
      </c>
      <c r="AB254" s="11">
        <f>Data2!T254</f>
        <v>1621</v>
      </c>
      <c r="AC254" s="11">
        <f>Data2!L254</f>
        <v>1541</v>
      </c>
      <c r="AD254" s="11">
        <f>Data2!D254</f>
        <v>1470</v>
      </c>
      <c r="AE254" s="11">
        <f>Data2!AB254</f>
        <v>923</v>
      </c>
    </row>
    <row r="255" spans="27:31">
      <c r="AA255" s="25" t="s">
        <v>20</v>
      </c>
      <c r="AB255" s="11">
        <f>Data2!T255</f>
        <v>1718</v>
      </c>
      <c r="AC255" s="11">
        <f>Data2!L255</f>
        <v>1661</v>
      </c>
      <c r="AD255" s="11">
        <f>Data2!D255</f>
        <v>1633</v>
      </c>
      <c r="AE255" s="11">
        <f>Data2!AB255</f>
        <v>1260</v>
      </c>
    </row>
    <row r="256" spans="27:31">
      <c r="AA256" s="25" t="s">
        <v>21</v>
      </c>
      <c r="AB256" s="11">
        <f>Data2!T256</f>
        <v>1610</v>
      </c>
      <c r="AC256" s="11">
        <f>Data2!L256</f>
        <v>1590</v>
      </c>
      <c r="AD256" s="11">
        <f>Data2!D256</f>
        <v>1561</v>
      </c>
      <c r="AE256" s="11">
        <f>Data2!AB256</f>
        <v>1455</v>
      </c>
    </row>
    <row r="257" spans="27:31">
      <c r="AA257" s="25" t="s">
        <v>22</v>
      </c>
      <c r="AB257" s="11">
        <f>Data2!T257</f>
        <v>1249</v>
      </c>
      <c r="AC257" s="11">
        <f>Data2!L257</f>
        <v>1233</v>
      </c>
      <c r="AD257" s="11">
        <f>Data2!D257</f>
        <v>1215</v>
      </c>
      <c r="AE257" s="11">
        <f>Data2!AB257</f>
        <v>1159</v>
      </c>
    </row>
    <row r="258" spans="27:31">
      <c r="AA258" s="25" t="s">
        <v>23</v>
      </c>
      <c r="AB258" s="11">
        <f>Data2!T258</f>
        <v>898</v>
      </c>
      <c r="AC258" s="11">
        <f>Data2!L258</f>
        <v>892</v>
      </c>
      <c r="AD258" s="11">
        <f>Data2!D258</f>
        <v>860</v>
      </c>
      <c r="AE258" s="11">
        <f>Data2!AB258</f>
        <v>781</v>
      </c>
    </row>
    <row r="259" spans="27:31">
      <c r="AA259" s="25" t="s">
        <v>24</v>
      </c>
      <c r="AB259" s="11">
        <f>Data2!T259</f>
        <v>1123</v>
      </c>
      <c r="AC259" s="11">
        <f>Data2!L259</f>
        <v>1046</v>
      </c>
      <c r="AD259" s="11">
        <f>Data2!D259</f>
        <v>958</v>
      </c>
      <c r="AE259" s="11">
        <f>Data2!AB259</f>
        <v>638</v>
      </c>
    </row>
    <row r="260" spans="27:31">
      <c r="AA260" s="25" t="s">
        <v>25</v>
      </c>
      <c r="AB260" s="11">
        <f>Data2!T260</f>
        <v>1826</v>
      </c>
      <c r="AC260" s="11">
        <f>Data2!L260</f>
        <v>1678</v>
      </c>
      <c r="AD260" s="11">
        <f>Data2!D260</f>
        <v>1545</v>
      </c>
      <c r="AE260" s="11">
        <f>Data2!AB260</f>
        <v>838</v>
      </c>
    </row>
    <row r="261" spans="27:31">
      <c r="AA261" s="25" t="s">
        <v>26</v>
      </c>
      <c r="AB261" s="11">
        <f>Data2!T261</f>
        <v>2196</v>
      </c>
      <c r="AC261" s="11">
        <f>Data2!L261</f>
        <v>2087</v>
      </c>
      <c r="AD261" s="11">
        <f>Data2!D261</f>
        <v>1970</v>
      </c>
      <c r="AE261" s="11">
        <f>Data2!AB261</f>
        <v>1226</v>
      </c>
    </row>
    <row r="262" spans="27:31">
      <c r="AA262" s="25" t="s">
        <v>27</v>
      </c>
      <c r="AB262" s="11">
        <f>Data2!T262</f>
        <v>2220</v>
      </c>
      <c r="AC262" s="11">
        <f>Data2!L262</f>
        <v>2166</v>
      </c>
      <c r="AD262" s="11">
        <f>Data2!D262</f>
        <v>2115</v>
      </c>
      <c r="AE262" s="11">
        <f>Data2!AB262</f>
        <v>1722</v>
      </c>
    </row>
    <row r="263" spans="27:31">
      <c r="AA263" s="25" t="s">
        <v>28</v>
      </c>
      <c r="AB263" s="11">
        <f>Data2!T263</f>
        <v>2308</v>
      </c>
      <c r="AC263" s="11">
        <f>Data2!L263</f>
        <v>2294</v>
      </c>
      <c r="AD263" s="11">
        <f>Data2!D263</f>
        <v>2272</v>
      </c>
      <c r="AE263" s="11">
        <f>Data2!AB263</f>
        <v>2116</v>
      </c>
    </row>
    <row r="264" spans="27:31">
      <c r="AA264" s="25" t="s">
        <v>29</v>
      </c>
      <c r="AB264" s="11">
        <f>Data2!T264</f>
        <v>2065</v>
      </c>
      <c r="AC264" s="11">
        <f>Data2!L264</f>
        <v>2043</v>
      </c>
      <c r="AD264" s="11">
        <f>Data2!D264</f>
        <v>2026</v>
      </c>
      <c r="AE264" s="11">
        <f>Data2!AB264</f>
        <v>1945</v>
      </c>
    </row>
    <row r="265" spans="27:31">
      <c r="AA265" s="25" t="s">
        <v>30</v>
      </c>
      <c r="AB265" s="11">
        <f>Data2!T265</f>
        <v>1523</v>
      </c>
      <c r="AC265" s="11">
        <f>Data2!L265</f>
        <v>1500</v>
      </c>
      <c r="AD265" s="11">
        <f>Data2!D265</f>
        <v>1475</v>
      </c>
      <c r="AE265" s="11">
        <f>Data2!AB265</f>
        <v>1413</v>
      </c>
    </row>
    <row r="266" spans="27:31">
      <c r="AA266" s="25" t="s">
        <v>31</v>
      </c>
      <c r="AB266" s="11">
        <f>Data2!T266</f>
        <v>1092</v>
      </c>
      <c r="AC266" s="11">
        <f>Data2!L266</f>
        <v>1106</v>
      </c>
      <c r="AD266" s="11">
        <f>Data2!D266</f>
        <v>1112</v>
      </c>
      <c r="AE266" s="11">
        <f>Data2!AB266</f>
        <v>1098</v>
      </c>
    </row>
    <row r="267" spans="27:31">
      <c r="AA267" s="25" t="s">
        <v>32</v>
      </c>
      <c r="AB267" s="11">
        <f>Data2!T267</f>
        <v>1001</v>
      </c>
      <c r="AC267" s="11">
        <f>Data2!L267</f>
        <v>1011</v>
      </c>
      <c r="AD267" s="11">
        <f>Data2!D267</f>
        <v>1019</v>
      </c>
      <c r="AE267" s="11">
        <f>Data2!AB267</f>
        <v>1086</v>
      </c>
    </row>
    <row r="268" spans="27:31">
      <c r="AA268" s="25" t="s">
        <v>33</v>
      </c>
      <c r="AB268" s="11">
        <f>Data2!T268</f>
        <v>1231</v>
      </c>
      <c r="AC268" s="11">
        <f>Data2!L268</f>
        <v>1226</v>
      </c>
      <c r="AD268" s="11">
        <f>Data2!D268</f>
        <v>1222</v>
      </c>
      <c r="AE268" s="11">
        <f>Data2!AB268</f>
        <v>1267</v>
      </c>
    </row>
    <row r="269" spans="27:31">
      <c r="AA269" s="25" t="s">
        <v>34</v>
      </c>
      <c r="AB269" s="11">
        <f>Data2!T269</f>
        <v>1099</v>
      </c>
      <c r="AC269" s="11">
        <f>Data2!L269</f>
        <v>1097</v>
      </c>
      <c r="AD269" s="11">
        <f>Data2!D269</f>
        <v>1095</v>
      </c>
      <c r="AE269" s="11">
        <f>Data2!AB269</f>
        <v>1083</v>
      </c>
    </row>
    <row r="270" spans="27:31">
      <c r="AA270" s="25" t="s">
        <v>35</v>
      </c>
      <c r="AB270" s="11">
        <f>Data2!T270</f>
        <v>711</v>
      </c>
      <c r="AC270" s="11">
        <f>Data2!L270</f>
        <v>698</v>
      </c>
      <c r="AD270" s="11">
        <f>Data2!D270</f>
        <v>697</v>
      </c>
      <c r="AE270" s="11">
        <f>Data2!AB270</f>
        <v>697</v>
      </c>
    </row>
    <row r="271" spans="27:31">
      <c r="AA271" s="25" t="s">
        <v>36</v>
      </c>
      <c r="AB271" s="11">
        <f>Data2!T271</f>
        <v>367</v>
      </c>
      <c r="AC271" s="11">
        <f>Data2!L271</f>
        <v>362</v>
      </c>
      <c r="AD271" s="11">
        <f>Data2!D271</f>
        <v>353</v>
      </c>
      <c r="AE271" s="11">
        <f>Data2!AB271</f>
        <v>347</v>
      </c>
    </row>
    <row r="272" spans="27:31">
      <c r="AA272" s="25" t="s">
        <v>37</v>
      </c>
      <c r="AB272" s="11">
        <f>Data2!T272</f>
        <v>144</v>
      </c>
      <c r="AC272" s="11">
        <f>Data2!L272</f>
        <v>144</v>
      </c>
      <c r="AD272" s="11">
        <f>Data2!D272</f>
        <v>144</v>
      </c>
      <c r="AE272" s="11">
        <f>Data2!AB272</f>
        <v>142</v>
      </c>
    </row>
    <row r="273" spans="27:31">
      <c r="AA273" s="25" t="s">
        <v>38</v>
      </c>
      <c r="AB273" s="11">
        <f>Data2!T273</f>
        <v>49</v>
      </c>
      <c r="AC273" s="11">
        <f>Data2!L273</f>
        <v>49</v>
      </c>
      <c r="AD273" s="11">
        <f>Data2!D273</f>
        <v>49</v>
      </c>
      <c r="AE273" s="11">
        <f>Data2!AB273</f>
        <v>49</v>
      </c>
    </row>
    <row r="274" spans="27:31">
      <c r="AA274" s="25" t="s">
        <v>4</v>
      </c>
      <c r="AB274" s="11">
        <f>Data2!T274</f>
        <v>5</v>
      </c>
      <c r="AC274" s="11">
        <f>Data2!L274</f>
        <v>5</v>
      </c>
      <c r="AD274" s="11">
        <f>Data2!D274</f>
        <v>5</v>
      </c>
      <c r="AE274" s="11">
        <f>Data2!AB274</f>
        <v>5</v>
      </c>
    </row>
    <row r="275" spans="27:31">
      <c r="AA275" s="25" t="s">
        <v>8</v>
      </c>
      <c r="AB275" s="11">
        <f>Data2!T275</f>
        <v>26056</v>
      </c>
      <c r="AC275" s="11">
        <f>Data2!L275</f>
        <v>25429</v>
      </c>
      <c r="AD275" s="11">
        <f>Data2!D275</f>
        <v>24796</v>
      </c>
      <c r="AE275" s="11">
        <f>Data2!AB275</f>
        <v>21250</v>
      </c>
    </row>
    <row r="277" spans="27:31">
      <c r="AA277" s="9"/>
    </row>
    <row r="278" spans="27:31">
      <c r="AA278" s="24">
        <f>AA253+1</f>
        <v>2028</v>
      </c>
      <c r="AB278" s="11" t="str">
        <f>Data2!T278</f>
        <v>Total</v>
      </c>
      <c r="AC278" s="11" t="str">
        <f>Data2!L278</f>
        <v>Total</v>
      </c>
      <c r="AD278" s="11" t="str">
        <f>Data2!D278</f>
        <v>Total</v>
      </c>
      <c r="AE278" s="11" t="str">
        <f>Data2!AB278</f>
        <v>Total</v>
      </c>
    </row>
    <row r="279" spans="27:31">
      <c r="AA279" s="25" t="s">
        <v>19</v>
      </c>
      <c r="AB279" s="11">
        <f>Data2!T279</f>
        <v>1610</v>
      </c>
      <c r="AC279" s="11">
        <f>Data2!L279</f>
        <v>1522</v>
      </c>
      <c r="AD279" s="11">
        <f>Data2!D279</f>
        <v>1436</v>
      </c>
      <c r="AE279" s="11">
        <f>Data2!AB279</f>
        <v>869</v>
      </c>
    </row>
    <row r="280" spans="27:31">
      <c r="AA280" s="25" t="s">
        <v>20</v>
      </c>
      <c r="AB280" s="11">
        <f>Data2!T280</f>
        <v>1717</v>
      </c>
      <c r="AC280" s="11">
        <f>Data2!L280</f>
        <v>1649</v>
      </c>
      <c r="AD280" s="11">
        <f>Data2!D280</f>
        <v>1615</v>
      </c>
      <c r="AE280" s="11">
        <f>Data2!AB280</f>
        <v>1186</v>
      </c>
    </row>
    <row r="281" spans="27:31">
      <c r="AA281" s="25" t="s">
        <v>21</v>
      </c>
      <c r="AB281" s="11">
        <f>Data2!T281</f>
        <v>1690</v>
      </c>
      <c r="AC281" s="11">
        <f>Data2!L281</f>
        <v>1663</v>
      </c>
      <c r="AD281" s="11">
        <f>Data2!D281</f>
        <v>1632</v>
      </c>
      <c r="AE281" s="11">
        <f>Data2!AB281</f>
        <v>1485</v>
      </c>
    </row>
    <row r="282" spans="27:31">
      <c r="AA282" s="25" t="s">
        <v>22</v>
      </c>
      <c r="AB282" s="11">
        <f>Data2!T282</f>
        <v>1287</v>
      </c>
      <c r="AC282" s="11">
        <f>Data2!L282</f>
        <v>1269</v>
      </c>
      <c r="AD282" s="11">
        <f>Data2!D282</f>
        <v>1247</v>
      </c>
      <c r="AE282" s="11">
        <f>Data2!AB282</f>
        <v>1187</v>
      </c>
    </row>
    <row r="283" spans="27:31">
      <c r="AA283" s="25" t="s">
        <v>23</v>
      </c>
      <c r="AB283" s="11">
        <f>Data2!T283</f>
        <v>984</v>
      </c>
      <c r="AC283" s="11">
        <f>Data2!L283</f>
        <v>972</v>
      </c>
      <c r="AD283" s="11">
        <f>Data2!D283</f>
        <v>936</v>
      </c>
      <c r="AE283" s="11">
        <f>Data2!AB283</f>
        <v>857</v>
      </c>
    </row>
    <row r="284" spans="27:31">
      <c r="AA284" s="25" t="s">
        <v>24</v>
      </c>
      <c r="AB284" s="11">
        <f>Data2!T284</f>
        <v>1130</v>
      </c>
      <c r="AC284" s="11">
        <f>Data2!L284</f>
        <v>1048</v>
      </c>
      <c r="AD284" s="11">
        <f>Data2!D284</f>
        <v>952</v>
      </c>
      <c r="AE284" s="11">
        <f>Data2!AB284</f>
        <v>641</v>
      </c>
    </row>
    <row r="285" spans="27:31">
      <c r="AA285" s="25" t="s">
        <v>25</v>
      </c>
      <c r="AB285" s="11">
        <f>Data2!T285</f>
        <v>1762</v>
      </c>
      <c r="AC285" s="11">
        <f>Data2!L285</f>
        <v>1607</v>
      </c>
      <c r="AD285" s="11">
        <f>Data2!D285</f>
        <v>1458</v>
      </c>
      <c r="AE285" s="11">
        <f>Data2!AB285</f>
        <v>775</v>
      </c>
    </row>
    <row r="286" spans="27:31">
      <c r="AA286" s="25" t="s">
        <v>26</v>
      </c>
      <c r="AB286" s="11">
        <f>Data2!T286</f>
        <v>2220</v>
      </c>
      <c r="AC286" s="11">
        <f>Data2!L286</f>
        <v>2087</v>
      </c>
      <c r="AD286" s="11">
        <f>Data2!D286</f>
        <v>1963</v>
      </c>
      <c r="AE286" s="11">
        <f>Data2!AB286</f>
        <v>1158</v>
      </c>
    </row>
    <row r="287" spans="27:31">
      <c r="AA287" s="25" t="s">
        <v>27</v>
      </c>
      <c r="AB287" s="11">
        <f>Data2!T287</f>
        <v>2244</v>
      </c>
      <c r="AC287" s="11">
        <f>Data2!L287</f>
        <v>2184</v>
      </c>
      <c r="AD287" s="11">
        <f>Data2!D287</f>
        <v>2113</v>
      </c>
      <c r="AE287" s="11">
        <f>Data2!AB287</f>
        <v>1643</v>
      </c>
    </row>
    <row r="288" spans="27:31">
      <c r="AA288" s="25" t="s">
        <v>28</v>
      </c>
      <c r="AB288" s="11">
        <f>Data2!T288</f>
        <v>2245</v>
      </c>
      <c r="AC288" s="11">
        <f>Data2!L288</f>
        <v>2223</v>
      </c>
      <c r="AD288" s="11">
        <f>Data2!D288</f>
        <v>2194</v>
      </c>
      <c r="AE288" s="11">
        <f>Data2!AB288</f>
        <v>2003</v>
      </c>
    </row>
    <row r="289" spans="27:31">
      <c r="AA289" s="25" t="s">
        <v>29</v>
      </c>
      <c r="AB289" s="11">
        <f>Data2!T289</f>
        <v>2212</v>
      </c>
      <c r="AC289" s="11">
        <f>Data2!L289</f>
        <v>2188</v>
      </c>
      <c r="AD289" s="11">
        <f>Data2!D289</f>
        <v>2172</v>
      </c>
      <c r="AE289" s="11">
        <f>Data2!AB289</f>
        <v>2076</v>
      </c>
    </row>
    <row r="290" spans="27:31">
      <c r="AA290" s="25" t="s">
        <v>30</v>
      </c>
      <c r="AB290" s="11">
        <f>Data2!T290</f>
        <v>1600</v>
      </c>
      <c r="AC290" s="11">
        <f>Data2!L290</f>
        <v>1573</v>
      </c>
      <c r="AD290" s="11">
        <f>Data2!D290</f>
        <v>1547</v>
      </c>
      <c r="AE290" s="11">
        <f>Data2!AB290</f>
        <v>1485</v>
      </c>
    </row>
    <row r="291" spans="27:31">
      <c r="AA291" s="25" t="s">
        <v>31</v>
      </c>
      <c r="AB291" s="11">
        <f>Data2!T291</f>
        <v>1117</v>
      </c>
      <c r="AC291" s="11">
        <f>Data2!L291</f>
        <v>1132</v>
      </c>
      <c r="AD291" s="11">
        <f>Data2!D291</f>
        <v>1130</v>
      </c>
      <c r="AE291" s="11">
        <f>Data2!AB291</f>
        <v>1110</v>
      </c>
    </row>
    <row r="292" spans="27:31">
      <c r="AA292" s="25" t="s">
        <v>32</v>
      </c>
      <c r="AB292" s="11">
        <f>Data2!T292</f>
        <v>972</v>
      </c>
      <c r="AC292" s="11">
        <f>Data2!L292</f>
        <v>982</v>
      </c>
      <c r="AD292" s="11">
        <f>Data2!D292</f>
        <v>993</v>
      </c>
      <c r="AE292" s="11">
        <f>Data2!AB292</f>
        <v>1050</v>
      </c>
    </row>
    <row r="293" spans="27:31">
      <c r="AA293" s="25" t="s">
        <v>33</v>
      </c>
      <c r="AB293" s="11">
        <f>Data2!T293</f>
        <v>1150</v>
      </c>
      <c r="AC293" s="11">
        <f>Data2!L293</f>
        <v>1144</v>
      </c>
      <c r="AD293" s="11">
        <f>Data2!D293</f>
        <v>1142</v>
      </c>
      <c r="AE293" s="11">
        <f>Data2!AB293</f>
        <v>1201</v>
      </c>
    </row>
    <row r="294" spans="27:31">
      <c r="AA294" s="25" t="s">
        <v>34</v>
      </c>
      <c r="AB294" s="11">
        <f>Data2!T294</f>
        <v>1169</v>
      </c>
      <c r="AC294" s="11">
        <f>Data2!L294</f>
        <v>1169</v>
      </c>
      <c r="AD294" s="11">
        <f>Data2!D294</f>
        <v>1165</v>
      </c>
      <c r="AE294" s="11">
        <f>Data2!AB294</f>
        <v>1155</v>
      </c>
    </row>
    <row r="295" spans="27:31">
      <c r="AA295" s="25" t="s">
        <v>35</v>
      </c>
      <c r="AB295" s="11">
        <f>Data2!T295</f>
        <v>741</v>
      </c>
      <c r="AC295" s="11">
        <f>Data2!L295</f>
        <v>727</v>
      </c>
      <c r="AD295" s="11">
        <f>Data2!D295</f>
        <v>727</v>
      </c>
      <c r="AE295" s="11">
        <f>Data2!AB295</f>
        <v>726</v>
      </c>
    </row>
    <row r="296" spans="27:31">
      <c r="AA296" s="25" t="s">
        <v>36</v>
      </c>
      <c r="AB296" s="11">
        <f>Data2!T296</f>
        <v>384</v>
      </c>
      <c r="AC296" s="11">
        <f>Data2!L296</f>
        <v>380</v>
      </c>
      <c r="AD296" s="11">
        <f>Data2!D296</f>
        <v>373</v>
      </c>
      <c r="AE296" s="11">
        <f>Data2!AB296</f>
        <v>368</v>
      </c>
    </row>
    <row r="297" spans="27:31">
      <c r="AA297" s="25" t="s">
        <v>37</v>
      </c>
      <c r="AB297" s="11">
        <f>Data2!T297</f>
        <v>140</v>
      </c>
      <c r="AC297" s="11">
        <f>Data2!L297</f>
        <v>138</v>
      </c>
      <c r="AD297" s="11">
        <f>Data2!D297</f>
        <v>137</v>
      </c>
      <c r="AE297" s="11">
        <f>Data2!AB297</f>
        <v>136</v>
      </c>
    </row>
    <row r="298" spans="27:31">
      <c r="AA298" s="25" t="s">
        <v>38</v>
      </c>
      <c r="AB298" s="11">
        <f>Data2!T298</f>
        <v>50</v>
      </c>
      <c r="AC298" s="11">
        <f>Data2!L298</f>
        <v>50</v>
      </c>
      <c r="AD298" s="11">
        <f>Data2!D298</f>
        <v>50</v>
      </c>
      <c r="AE298" s="11">
        <f>Data2!AB298</f>
        <v>50</v>
      </c>
    </row>
    <row r="299" spans="27:31">
      <c r="AA299" s="25" t="s">
        <v>4</v>
      </c>
      <c r="AB299" s="11">
        <f>Data2!T299</f>
        <v>4</v>
      </c>
      <c r="AC299" s="11">
        <f>Data2!L299</f>
        <v>4</v>
      </c>
      <c r="AD299" s="11">
        <f>Data2!D299</f>
        <v>4</v>
      </c>
      <c r="AE299" s="11">
        <f>Data2!AB299</f>
        <v>4</v>
      </c>
    </row>
    <row r="300" spans="27:31">
      <c r="AA300" s="25" t="s">
        <v>8</v>
      </c>
      <c r="AB300" s="11">
        <f>Data2!T300</f>
        <v>26428</v>
      </c>
      <c r="AC300" s="11">
        <f>Data2!L300</f>
        <v>25711</v>
      </c>
      <c r="AD300" s="11">
        <f>Data2!D300</f>
        <v>24986</v>
      </c>
      <c r="AE300" s="11">
        <f>Data2!AB300</f>
        <v>21165</v>
      </c>
    </row>
    <row r="302" spans="27:31">
      <c r="AA302" s="9"/>
    </row>
    <row r="303" spans="27:31">
      <c r="AA303" s="24">
        <f>AA278+1</f>
        <v>2029</v>
      </c>
      <c r="AB303" s="11" t="str">
        <f>Data2!T303</f>
        <v>Total</v>
      </c>
      <c r="AC303" s="11" t="str">
        <f>Data2!L303</f>
        <v>Total</v>
      </c>
      <c r="AD303" s="11" t="str">
        <f>Data2!D303</f>
        <v>Total</v>
      </c>
      <c r="AE303" s="11" t="str">
        <f>Data2!AB303</f>
        <v>Total</v>
      </c>
    </row>
    <row r="304" spans="27:31">
      <c r="AA304" s="25" t="s">
        <v>19</v>
      </c>
      <c r="AB304" s="11">
        <f>Data2!T304</f>
        <v>1604</v>
      </c>
      <c r="AC304" s="11">
        <f>Data2!L304</f>
        <v>1508</v>
      </c>
      <c r="AD304" s="11">
        <f>Data2!D304</f>
        <v>1406</v>
      </c>
      <c r="AE304" s="11">
        <f>Data2!AB304</f>
        <v>828</v>
      </c>
    </row>
    <row r="305" spans="27:31">
      <c r="AA305" s="25" t="s">
        <v>20</v>
      </c>
      <c r="AB305" s="11">
        <f>Data2!T305</f>
        <v>1713</v>
      </c>
      <c r="AC305" s="11">
        <f>Data2!L305</f>
        <v>1632</v>
      </c>
      <c r="AD305" s="11">
        <f>Data2!D305</f>
        <v>1592</v>
      </c>
      <c r="AE305" s="11">
        <f>Data2!AB305</f>
        <v>1111</v>
      </c>
    </row>
    <row r="306" spans="27:31">
      <c r="AA306" s="25" t="s">
        <v>21</v>
      </c>
      <c r="AB306" s="11">
        <f>Data2!T306</f>
        <v>1741</v>
      </c>
      <c r="AC306" s="11">
        <f>Data2!L306</f>
        <v>1708</v>
      </c>
      <c r="AD306" s="11">
        <f>Data2!D306</f>
        <v>1674</v>
      </c>
      <c r="AE306" s="11">
        <f>Data2!AB306</f>
        <v>1480</v>
      </c>
    </row>
    <row r="307" spans="27:31">
      <c r="AA307" s="25" t="s">
        <v>22</v>
      </c>
      <c r="AB307" s="11">
        <f>Data2!T307</f>
        <v>1373</v>
      </c>
      <c r="AC307" s="11">
        <f>Data2!L307</f>
        <v>1352</v>
      </c>
      <c r="AD307" s="11">
        <f>Data2!D307</f>
        <v>1328</v>
      </c>
      <c r="AE307" s="11">
        <f>Data2!AB307</f>
        <v>1260</v>
      </c>
    </row>
    <row r="308" spans="27:31">
      <c r="AA308" s="25" t="s">
        <v>23</v>
      </c>
      <c r="AB308" s="11">
        <f>Data2!T308</f>
        <v>1060</v>
      </c>
      <c r="AC308" s="11">
        <f>Data2!L308</f>
        <v>1041</v>
      </c>
      <c r="AD308" s="11">
        <f>Data2!D308</f>
        <v>1003</v>
      </c>
      <c r="AE308" s="11">
        <f>Data2!AB308</f>
        <v>922</v>
      </c>
    </row>
    <row r="309" spans="27:31">
      <c r="AA309" s="25" t="s">
        <v>24</v>
      </c>
      <c r="AB309" s="11">
        <f>Data2!T309</f>
        <v>1151</v>
      </c>
      <c r="AC309" s="11">
        <f>Data2!L309</f>
        <v>1071</v>
      </c>
      <c r="AD309" s="11">
        <f>Data2!D309</f>
        <v>966</v>
      </c>
      <c r="AE309" s="11">
        <f>Data2!AB309</f>
        <v>662</v>
      </c>
    </row>
    <row r="310" spans="27:31">
      <c r="AA310" s="25" t="s">
        <v>25</v>
      </c>
      <c r="AB310" s="11">
        <f>Data2!T310</f>
        <v>1690</v>
      </c>
      <c r="AC310" s="11">
        <f>Data2!L310</f>
        <v>1529</v>
      </c>
      <c r="AD310" s="11">
        <f>Data2!D310</f>
        <v>1368</v>
      </c>
      <c r="AE310" s="11">
        <f>Data2!AB310</f>
        <v>712</v>
      </c>
    </row>
    <row r="311" spans="27:31">
      <c r="AA311" s="25" t="s">
        <v>26</v>
      </c>
      <c r="AB311" s="11">
        <f>Data2!T311</f>
        <v>2197</v>
      </c>
      <c r="AC311" s="11">
        <f>Data2!L311</f>
        <v>2041</v>
      </c>
      <c r="AD311" s="11">
        <f>Data2!D311</f>
        <v>1907</v>
      </c>
      <c r="AE311" s="11">
        <f>Data2!AB311</f>
        <v>1063</v>
      </c>
    </row>
    <row r="312" spans="27:31">
      <c r="AA312" s="25" t="s">
        <v>27</v>
      </c>
      <c r="AB312" s="11">
        <f>Data2!T312</f>
        <v>2265</v>
      </c>
      <c r="AC312" s="11">
        <f>Data2!L312</f>
        <v>2193</v>
      </c>
      <c r="AD312" s="11">
        <f>Data2!D312</f>
        <v>2104</v>
      </c>
      <c r="AE312" s="11">
        <f>Data2!AB312</f>
        <v>1549</v>
      </c>
    </row>
    <row r="313" spans="27:31">
      <c r="AA313" s="25" t="s">
        <v>28</v>
      </c>
      <c r="AB313" s="11">
        <f>Data2!T313</f>
        <v>2230</v>
      </c>
      <c r="AC313" s="11">
        <f>Data2!L313</f>
        <v>2200</v>
      </c>
      <c r="AD313" s="11">
        <f>Data2!D313</f>
        <v>2161</v>
      </c>
      <c r="AE313" s="11">
        <f>Data2!AB313</f>
        <v>1929</v>
      </c>
    </row>
    <row r="314" spans="27:31">
      <c r="AA314" s="25" t="s">
        <v>29</v>
      </c>
      <c r="AB314" s="11">
        <f>Data2!T314</f>
        <v>2291</v>
      </c>
      <c r="AC314" s="11">
        <f>Data2!L314</f>
        <v>2265</v>
      </c>
      <c r="AD314" s="11">
        <f>Data2!D314</f>
        <v>2250</v>
      </c>
      <c r="AE314" s="11">
        <f>Data2!AB314</f>
        <v>2139</v>
      </c>
    </row>
    <row r="315" spans="27:31">
      <c r="AA315" s="25" t="s">
        <v>30</v>
      </c>
      <c r="AB315" s="11">
        <f>Data2!T315</f>
        <v>1705</v>
      </c>
      <c r="AC315" s="11">
        <f>Data2!L315</f>
        <v>1675</v>
      </c>
      <c r="AD315" s="11">
        <f>Data2!D315</f>
        <v>1647</v>
      </c>
      <c r="AE315" s="11">
        <f>Data2!AB315</f>
        <v>1583</v>
      </c>
    </row>
    <row r="316" spans="27:31">
      <c r="AA316" s="25" t="s">
        <v>31</v>
      </c>
      <c r="AB316" s="11">
        <f>Data2!T316</f>
        <v>1171</v>
      </c>
      <c r="AC316" s="11">
        <f>Data2!L316</f>
        <v>1185</v>
      </c>
      <c r="AD316" s="11">
        <f>Data2!D316</f>
        <v>1177</v>
      </c>
      <c r="AE316" s="11">
        <f>Data2!AB316</f>
        <v>1154</v>
      </c>
    </row>
    <row r="317" spans="27:31">
      <c r="AA317" s="25" t="s">
        <v>32</v>
      </c>
      <c r="AB317" s="11">
        <f>Data2!T317</f>
        <v>954</v>
      </c>
      <c r="AC317" s="11">
        <f>Data2!L317</f>
        <v>964</v>
      </c>
      <c r="AD317" s="11">
        <f>Data2!D317</f>
        <v>976</v>
      </c>
      <c r="AE317" s="11">
        <f>Data2!AB317</f>
        <v>1020</v>
      </c>
    </row>
    <row r="318" spans="27:31">
      <c r="AA318" s="25" t="s">
        <v>33</v>
      </c>
      <c r="AB318" s="11">
        <f>Data2!T318</f>
        <v>1067</v>
      </c>
      <c r="AC318" s="11">
        <f>Data2!L318</f>
        <v>1060</v>
      </c>
      <c r="AD318" s="11">
        <f>Data2!D318</f>
        <v>1061</v>
      </c>
      <c r="AE318" s="11">
        <f>Data2!AB318</f>
        <v>1130</v>
      </c>
    </row>
    <row r="319" spans="27:31">
      <c r="AA319" s="25" t="s">
        <v>34</v>
      </c>
      <c r="AB319" s="11">
        <f>Data2!T319</f>
        <v>1212</v>
      </c>
      <c r="AC319" s="11">
        <f>Data2!L319</f>
        <v>1212</v>
      </c>
      <c r="AD319" s="11">
        <f>Data2!D319</f>
        <v>1207</v>
      </c>
      <c r="AE319" s="11">
        <f>Data2!AB319</f>
        <v>1203</v>
      </c>
    </row>
    <row r="320" spans="27:31">
      <c r="AA320" s="25" t="s">
        <v>35</v>
      </c>
      <c r="AB320" s="11">
        <f>Data2!T320</f>
        <v>768</v>
      </c>
      <c r="AC320" s="11">
        <f>Data2!L320</f>
        <v>755</v>
      </c>
      <c r="AD320" s="11">
        <f>Data2!D320</f>
        <v>755</v>
      </c>
      <c r="AE320" s="11">
        <f>Data2!AB320</f>
        <v>751</v>
      </c>
    </row>
    <row r="321" spans="27:31">
      <c r="AA321" s="25" t="s">
        <v>36</v>
      </c>
      <c r="AB321" s="11">
        <f>Data2!T321</f>
        <v>403</v>
      </c>
      <c r="AC321" s="11">
        <f>Data2!L321</f>
        <v>397</v>
      </c>
      <c r="AD321" s="11">
        <f>Data2!D321</f>
        <v>392</v>
      </c>
      <c r="AE321" s="11">
        <f>Data2!AB321</f>
        <v>388</v>
      </c>
    </row>
    <row r="322" spans="27:31">
      <c r="AA322" s="25" t="s">
        <v>37</v>
      </c>
      <c r="AB322" s="11">
        <f>Data2!T322</f>
        <v>144</v>
      </c>
      <c r="AC322" s="11">
        <f>Data2!L322</f>
        <v>143</v>
      </c>
      <c r="AD322" s="11">
        <f>Data2!D322</f>
        <v>142</v>
      </c>
      <c r="AE322" s="11">
        <f>Data2!AB322</f>
        <v>140</v>
      </c>
    </row>
    <row r="323" spans="27:31">
      <c r="AA323" s="25" t="s">
        <v>38</v>
      </c>
      <c r="AB323" s="11">
        <f>Data2!T323</f>
        <v>49</v>
      </c>
      <c r="AC323" s="11">
        <f>Data2!L323</f>
        <v>49</v>
      </c>
      <c r="AD323" s="11">
        <f>Data2!D323</f>
        <v>49</v>
      </c>
      <c r="AE323" s="11">
        <f>Data2!AB323</f>
        <v>49</v>
      </c>
    </row>
    <row r="324" spans="27:31">
      <c r="AA324" s="25" t="s">
        <v>4</v>
      </c>
      <c r="AB324" s="11">
        <f>Data2!T324</f>
        <v>4</v>
      </c>
      <c r="AC324" s="11">
        <f>Data2!L324</f>
        <v>4</v>
      </c>
      <c r="AD324" s="11">
        <f>Data2!D324</f>
        <v>4</v>
      </c>
      <c r="AE324" s="11">
        <f>Data2!AB324</f>
        <v>4</v>
      </c>
    </row>
    <row r="325" spans="27:31">
      <c r="AA325" s="25" t="s">
        <v>8</v>
      </c>
      <c r="AB325" s="11">
        <f>Data2!T325</f>
        <v>26792</v>
      </c>
      <c r="AC325" s="11">
        <f>Data2!L325</f>
        <v>25984</v>
      </c>
      <c r="AD325" s="11">
        <f>Data2!D325</f>
        <v>25169</v>
      </c>
      <c r="AE325" s="11">
        <f>Data2!AB325</f>
        <v>21077</v>
      </c>
    </row>
    <row r="327" spans="27:31">
      <c r="AA327" s="9"/>
    </row>
    <row r="328" spans="27:31">
      <c r="AA328" s="24">
        <f>AA303+1</f>
        <v>2030</v>
      </c>
      <c r="AB328" s="11" t="str">
        <f>Data2!T328</f>
        <v>Total</v>
      </c>
      <c r="AC328" s="11" t="str">
        <f>Data2!L328</f>
        <v>Total</v>
      </c>
      <c r="AD328" s="11" t="str">
        <f>Data2!D328</f>
        <v>Total</v>
      </c>
      <c r="AE328" s="11" t="str">
        <f>Data2!AB328</f>
        <v>Total</v>
      </c>
    </row>
    <row r="329" spans="27:31">
      <c r="AA329" s="25" t="s">
        <v>19</v>
      </c>
      <c r="AB329" s="11">
        <f>Data2!T329</f>
        <v>1601</v>
      </c>
      <c r="AC329" s="11">
        <f>Data2!L329</f>
        <v>1493</v>
      </c>
      <c r="AD329" s="11">
        <f>Data2!D329</f>
        <v>1375</v>
      </c>
      <c r="AE329" s="11">
        <f>Data2!AB329</f>
        <v>786</v>
      </c>
    </row>
    <row r="330" spans="27:31">
      <c r="AA330" s="25" t="s">
        <v>20</v>
      </c>
      <c r="AB330" s="11">
        <f>Data2!T330</f>
        <v>1702</v>
      </c>
      <c r="AC330" s="11">
        <f>Data2!L330</f>
        <v>1613</v>
      </c>
      <c r="AD330" s="11">
        <f>Data2!D330</f>
        <v>1563</v>
      </c>
      <c r="AE330" s="11">
        <f>Data2!AB330</f>
        <v>1044</v>
      </c>
    </row>
    <row r="331" spans="27:31">
      <c r="AA331" s="25" t="s">
        <v>21</v>
      </c>
      <c r="AB331" s="11">
        <f>Data2!T331</f>
        <v>1757</v>
      </c>
      <c r="AC331" s="11">
        <f>Data2!L331</f>
        <v>1714</v>
      </c>
      <c r="AD331" s="11">
        <f>Data2!D331</f>
        <v>1680</v>
      </c>
      <c r="AE331" s="11">
        <f>Data2!AB331</f>
        <v>1425</v>
      </c>
    </row>
    <row r="332" spans="27:31">
      <c r="AA332" s="25" t="s">
        <v>22</v>
      </c>
      <c r="AB332" s="11">
        <f>Data2!T332</f>
        <v>1465</v>
      </c>
      <c r="AC332" s="11">
        <f>Data2!L332</f>
        <v>1443</v>
      </c>
      <c r="AD332" s="11">
        <f>Data2!D332</f>
        <v>1414</v>
      </c>
      <c r="AE332" s="11">
        <f>Data2!AB332</f>
        <v>1336</v>
      </c>
    </row>
    <row r="333" spans="27:31">
      <c r="AA333" s="25" t="s">
        <v>23</v>
      </c>
      <c r="AB333" s="11">
        <f>Data2!T333</f>
        <v>1145</v>
      </c>
      <c r="AC333" s="11">
        <f>Data2!L333</f>
        <v>1120</v>
      </c>
      <c r="AD333" s="11">
        <f>Data2!D333</f>
        <v>1084</v>
      </c>
      <c r="AE333" s="11">
        <f>Data2!AB333</f>
        <v>997</v>
      </c>
    </row>
    <row r="334" spans="27:31">
      <c r="AA334" s="25" t="s">
        <v>24</v>
      </c>
      <c r="AB334" s="11">
        <f>Data2!T334</f>
        <v>1159</v>
      </c>
      <c r="AC334" s="11">
        <f>Data2!L334</f>
        <v>1077</v>
      </c>
      <c r="AD334" s="11">
        <f>Data2!D334</f>
        <v>961</v>
      </c>
      <c r="AE334" s="11">
        <f>Data2!AB334</f>
        <v>667</v>
      </c>
    </row>
    <row r="335" spans="27:31">
      <c r="AA335" s="25" t="s">
        <v>25</v>
      </c>
      <c r="AB335" s="11">
        <f>Data2!T335</f>
        <v>1667</v>
      </c>
      <c r="AC335" s="11">
        <f>Data2!L335</f>
        <v>1497</v>
      </c>
      <c r="AD335" s="11">
        <f>Data2!D335</f>
        <v>1326</v>
      </c>
      <c r="AE335" s="11">
        <f>Data2!AB335</f>
        <v>696</v>
      </c>
    </row>
    <row r="336" spans="27:31">
      <c r="AA336" s="25" t="s">
        <v>26</v>
      </c>
      <c r="AB336" s="11">
        <f>Data2!T336</f>
        <v>2140</v>
      </c>
      <c r="AC336" s="11">
        <f>Data2!L336</f>
        <v>1970</v>
      </c>
      <c r="AD336" s="11">
        <f>Data2!D336</f>
        <v>1820</v>
      </c>
      <c r="AE336" s="11">
        <f>Data2!AB336</f>
        <v>957</v>
      </c>
    </row>
    <row r="337" spans="27:31">
      <c r="AA337" s="25" t="s">
        <v>27</v>
      </c>
      <c r="AB337" s="11">
        <f>Data2!T337</f>
        <v>2309</v>
      </c>
      <c r="AC337" s="11">
        <f>Data2!L337</f>
        <v>2217</v>
      </c>
      <c r="AD337" s="11">
        <f>Data2!D337</f>
        <v>2115</v>
      </c>
      <c r="AE337" s="11">
        <f>Data2!AB337</f>
        <v>1474</v>
      </c>
    </row>
    <row r="338" spans="27:31">
      <c r="AA338" s="25" t="s">
        <v>28</v>
      </c>
      <c r="AB338" s="11">
        <f>Data2!T338</f>
        <v>2240</v>
      </c>
      <c r="AC338" s="11">
        <f>Data2!L338</f>
        <v>2203</v>
      </c>
      <c r="AD338" s="11">
        <f>Data2!D338</f>
        <v>2153</v>
      </c>
      <c r="AE338" s="11">
        <f>Data2!AB338</f>
        <v>1872</v>
      </c>
    </row>
    <row r="339" spans="27:31">
      <c r="AA339" s="25" t="s">
        <v>29</v>
      </c>
      <c r="AB339" s="11">
        <f>Data2!T339</f>
        <v>2344</v>
      </c>
      <c r="AC339" s="11">
        <f>Data2!L339</f>
        <v>2315</v>
      </c>
      <c r="AD339" s="11">
        <f>Data2!D339</f>
        <v>2296</v>
      </c>
      <c r="AE339" s="11">
        <f>Data2!AB339</f>
        <v>2167</v>
      </c>
    </row>
    <row r="340" spans="27:31">
      <c r="AA340" s="25" t="s">
        <v>30</v>
      </c>
      <c r="AB340" s="11">
        <f>Data2!T340</f>
        <v>1767</v>
      </c>
      <c r="AC340" s="11">
        <f>Data2!L340</f>
        <v>1736</v>
      </c>
      <c r="AD340" s="11">
        <f>Data2!D340</f>
        <v>1710</v>
      </c>
      <c r="AE340" s="11">
        <f>Data2!AB340</f>
        <v>1636</v>
      </c>
    </row>
    <row r="341" spans="27:31">
      <c r="AA341" s="25" t="s">
        <v>31</v>
      </c>
      <c r="AB341" s="11">
        <f>Data2!T341</f>
        <v>1240</v>
      </c>
      <c r="AC341" s="11">
        <f>Data2!L341</f>
        <v>1249</v>
      </c>
      <c r="AD341" s="11">
        <f>Data2!D341</f>
        <v>1237</v>
      </c>
      <c r="AE341" s="11">
        <f>Data2!AB341</f>
        <v>1215</v>
      </c>
    </row>
    <row r="342" spans="27:31">
      <c r="AA342" s="25" t="s">
        <v>32</v>
      </c>
      <c r="AB342" s="11">
        <f>Data2!T342</f>
        <v>981</v>
      </c>
      <c r="AC342" s="11">
        <f>Data2!L342</f>
        <v>993</v>
      </c>
      <c r="AD342" s="11">
        <f>Data2!D342</f>
        <v>1004</v>
      </c>
      <c r="AE342" s="11">
        <f>Data2!AB342</f>
        <v>1036</v>
      </c>
    </row>
    <row r="343" spans="27:31">
      <c r="AA343" s="25" t="s">
        <v>33</v>
      </c>
      <c r="AB343" s="11">
        <f>Data2!T343</f>
        <v>995</v>
      </c>
      <c r="AC343" s="11">
        <f>Data2!L343</f>
        <v>991</v>
      </c>
      <c r="AD343" s="11">
        <f>Data2!D343</f>
        <v>994</v>
      </c>
      <c r="AE343" s="11">
        <f>Data2!AB343</f>
        <v>1066</v>
      </c>
    </row>
    <row r="344" spans="27:31">
      <c r="AA344" s="25" t="s">
        <v>34</v>
      </c>
      <c r="AB344" s="11">
        <f>Data2!T344</f>
        <v>1207</v>
      </c>
      <c r="AC344" s="11">
        <f>Data2!L344</f>
        <v>1205</v>
      </c>
      <c r="AD344" s="11">
        <f>Data2!D344</f>
        <v>1199</v>
      </c>
      <c r="AE344" s="11">
        <f>Data2!AB344</f>
        <v>1207</v>
      </c>
    </row>
    <row r="345" spans="27:31">
      <c r="AA345" s="25" t="s">
        <v>35</v>
      </c>
      <c r="AB345" s="11">
        <f>Data2!T345</f>
        <v>798</v>
      </c>
      <c r="AC345" s="11">
        <f>Data2!L345</f>
        <v>787</v>
      </c>
      <c r="AD345" s="11">
        <f>Data2!D345</f>
        <v>787</v>
      </c>
      <c r="AE345" s="11">
        <f>Data2!AB345</f>
        <v>780</v>
      </c>
    </row>
    <row r="346" spans="27:31">
      <c r="AA346" s="25" t="s">
        <v>36</v>
      </c>
      <c r="AB346" s="11">
        <f>Data2!T346</f>
        <v>428</v>
      </c>
      <c r="AC346" s="11">
        <f>Data2!L346</f>
        <v>419</v>
      </c>
      <c r="AD346" s="11">
        <f>Data2!D346</f>
        <v>414</v>
      </c>
      <c r="AE346" s="11">
        <f>Data2!AB346</f>
        <v>413</v>
      </c>
    </row>
    <row r="347" spans="27:31">
      <c r="AA347" s="25" t="s">
        <v>37</v>
      </c>
      <c r="AB347" s="11">
        <f>Data2!T347</f>
        <v>153</v>
      </c>
      <c r="AC347" s="11">
        <f>Data2!L347</f>
        <v>153</v>
      </c>
      <c r="AD347" s="11">
        <f>Data2!D347</f>
        <v>152</v>
      </c>
      <c r="AE347" s="11">
        <f>Data2!AB347</f>
        <v>147</v>
      </c>
    </row>
    <row r="348" spans="27:31">
      <c r="AA348" s="25" t="s">
        <v>38</v>
      </c>
      <c r="AB348" s="11">
        <f>Data2!T348</f>
        <v>48</v>
      </c>
      <c r="AC348" s="11">
        <f>Data2!L348</f>
        <v>48</v>
      </c>
      <c r="AD348" s="11">
        <f>Data2!D348</f>
        <v>48</v>
      </c>
      <c r="AE348" s="11">
        <f>Data2!AB348</f>
        <v>48</v>
      </c>
    </row>
    <row r="349" spans="27:31">
      <c r="AA349" s="25" t="s">
        <v>4</v>
      </c>
      <c r="AB349" s="11">
        <f>Data2!T349</f>
        <v>4</v>
      </c>
      <c r="AC349" s="11">
        <f>Data2!L349</f>
        <v>4</v>
      </c>
      <c r="AD349" s="11">
        <f>Data2!D349</f>
        <v>4</v>
      </c>
      <c r="AE349" s="11">
        <f>Data2!AB349</f>
        <v>4</v>
      </c>
    </row>
    <row r="350" spans="27:31">
      <c r="AA350" s="25" t="s">
        <v>8</v>
      </c>
      <c r="AB350" s="11">
        <f>Data2!T350</f>
        <v>27150</v>
      </c>
      <c r="AC350" s="11">
        <f>Data2!L350</f>
        <v>26247</v>
      </c>
      <c r="AD350" s="11">
        <f>Data2!D350</f>
        <v>25336</v>
      </c>
      <c r="AE350" s="11">
        <f>Data2!AB350</f>
        <v>20973</v>
      </c>
    </row>
    <row r="352" spans="27:31">
      <c r="AA352" s="9"/>
    </row>
    <row r="353" spans="27:31">
      <c r="AA353" s="24">
        <f>AA328+1</f>
        <v>2031</v>
      </c>
      <c r="AB353" s="11" t="str">
        <f>Data2!T353</f>
        <v>Total</v>
      </c>
      <c r="AC353" s="11" t="str">
        <f>Data2!L353</f>
        <v>Total</v>
      </c>
      <c r="AD353" s="11" t="str">
        <f>Data2!D353</f>
        <v>Total</v>
      </c>
      <c r="AE353" s="11" t="str">
        <f>Data2!AB353</f>
        <v>Total</v>
      </c>
    </row>
    <row r="354" spans="27:31">
      <c r="AA354" s="25" t="s">
        <v>19</v>
      </c>
      <c r="AB354" s="11">
        <f>Data2!T354</f>
        <v>1597</v>
      </c>
      <c r="AC354" s="11">
        <f>Data2!L354</f>
        <v>1479</v>
      </c>
      <c r="AD354" s="11">
        <f>Data2!D354</f>
        <v>1348</v>
      </c>
      <c r="AE354" s="11">
        <f>Data2!AB354</f>
        <v>759</v>
      </c>
    </row>
    <row r="355" spans="27:31">
      <c r="AA355" s="25" t="s">
        <v>20</v>
      </c>
      <c r="AB355" s="11">
        <f>Data2!T355</f>
        <v>1696</v>
      </c>
      <c r="AC355" s="11">
        <f>Data2!L355</f>
        <v>1597</v>
      </c>
      <c r="AD355" s="11">
        <f>Data2!D355</f>
        <v>1532</v>
      </c>
      <c r="AE355" s="11">
        <f>Data2!AB355</f>
        <v>982</v>
      </c>
    </row>
    <row r="356" spans="27:31">
      <c r="AA356" s="25" t="s">
        <v>21</v>
      </c>
      <c r="AB356" s="11">
        <f>Data2!T356</f>
        <v>1751</v>
      </c>
      <c r="AC356" s="11">
        <f>Data2!L356</f>
        <v>1698</v>
      </c>
      <c r="AD356" s="11">
        <f>Data2!D356</f>
        <v>1666</v>
      </c>
      <c r="AE356" s="11">
        <f>Data2!AB356</f>
        <v>1339</v>
      </c>
    </row>
    <row r="357" spans="27:31">
      <c r="AA357" s="25" t="s">
        <v>22</v>
      </c>
      <c r="AB357" s="11">
        <f>Data2!T357</f>
        <v>1554</v>
      </c>
      <c r="AC357" s="11">
        <f>Data2!L357</f>
        <v>1532</v>
      </c>
      <c r="AD357" s="11">
        <f>Data2!D357</f>
        <v>1496</v>
      </c>
      <c r="AE357" s="11">
        <f>Data2!AB357</f>
        <v>1409</v>
      </c>
    </row>
    <row r="358" spans="27:31">
      <c r="AA358" s="25" t="s">
        <v>23</v>
      </c>
      <c r="AB358" s="11">
        <f>Data2!T358</f>
        <v>1236</v>
      </c>
      <c r="AC358" s="11">
        <f>Data2!L358</f>
        <v>1210</v>
      </c>
      <c r="AD358" s="11">
        <f>Data2!D358</f>
        <v>1170</v>
      </c>
      <c r="AE358" s="11">
        <f>Data2!AB358</f>
        <v>1078</v>
      </c>
    </row>
    <row r="359" spans="27:31">
      <c r="AA359" s="25" t="s">
        <v>24</v>
      </c>
      <c r="AB359" s="11">
        <f>Data2!T359</f>
        <v>1217</v>
      </c>
      <c r="AC359" s="11">
        <f>Data2!L359</f>
        <v>1125</v>
      </c>
      <c r="AD359" s="11">
        <f>Data2!D359</f>
        <v>1009</v>
      </c>
      <c r="AE359" s="11">
        <f>Data2!AB359</f>
        <v>721</v>
      </c>
    </row>
    <row r="360" spans="27:31">
      <c r="AA360" s="25" t="s">
        <v>25</v>
      </c>
      <c r="AB360" s="11">
        <f>Data2!T360</f>
        <v>1627</v>
      </c>
      <c r="AC360" s="11">
        <f>Data2!L360</f>
        <v>1450</v>
      </c>
      <c r="AD360" s="11">
        <f>Data2!D360</f>
        <v>1270</v>
      </c>
      <c r="AE360" s="11">
        <f>Data2!AB360</f>
        <v>664</v>
      </c>
    </row>
    <row r="361" spans="27:31">
      <c r="AA361" s="25" t="s">
        <v>26</v>
      </c>
      <c r="AB361" s="11">
        <f>Data2!T361</f>
        <v>2101</v>
      </c>
      <c r="AC361" s="11">
        <f>Data2!L361</f>
        <v>1919</v>
      </c>
      <c r="AD361" s="11">
        <f>Data2!D361</f>
        <v>1754</v>
      </c>
      <c r="AE361" s="11">
        <f>Data2!AB361</f>
        <v>891</v>
      </c>
    </row>
    <row r="362" spans="27:31">
      <c r="AA362" s="25" t="s">
        <v>27</v>
      </c>
      <c r="AB362" s="11">
        <f>Data2!T362</f>
        <v>2269</v>
      </c>
      <c r="AC362" s="11">
        <f>Data2!L362</f>
        <v>2157</v>
      </c>
      <c r="AD362" s="11">
        <f>Data2!D362</f>
        <v>2039</v>
      </c>
      <c r="AE362" s="11">
        <f>Data2!AB362</f>
        <v>1319</v>
      </c>
    </row>
    <row r="363" spans="27:31">
      <c r="AA363" s="25" t="s">
        <v>28</v>
      </c>
      <c r="AB363" s="11">
        <f>Data2!T363</f>
        <v>2283</v>
      </c>
      <c r="AC363" s="11">
        <f>Data2!L363</f>
        <v>2234</v>
      </c>
      <c r="AD363" s="11">
        <f>Data2!D363</f>
        <v>2173</v>
      </c>
      <c r="AE363" s="11">
        <f>Data2!AB363</f>
        <v>1835</v>
      </c>
    </row>
    <row r="364" spans="27:31">
      <c r="AA364" s="25" t="s">
        <v>29</v>
      </c>
      <c r="AB364" s="11">
        <f>Data2!T364</f>
        <v>2326</v>
      </c>
      <c r="AC364" s="11">
        <f>Data2!L364</f>
        <v>2297</v>
      </c>
      <c r="AD364" s="11">
        <f>Data2!D364</f>
        <v>2271</v>
      </c>
      <c r="AE364" s="11">
        <f>Data2!AB364</f>
        <v>2122</v>
      </c>
    </row>
    <row r="365" spans="27:31">
      <c r="AA365" s="25" t="s">
        <v>30</v>
      </c>
      <c r="AB365" s="11">
        <f>Data2!T365</f>
        <v>1898</v>
      </c>
      <c r="AC365" s="11">
        <f>Data2!L365</f>
        <v>1864</v>
      </c>
      <c r="AD365" s="11">
        <f>Data2!D365</f>
        <v>1838</v>
      </c>
      <c r="AE365" s="11">
        <f>Data2!AB365</f>
        <v>1756</v>
      </c>
    </row>
    <row r="366" spans="27:31">
      <c r="AA366" s="25" t="s">
        <v>31</v>
      </c>
      <c r="AB366" s="11">
        <f>Data2!T366</f>
        <v>1333</v>
      </c>
      <c r="AC366" s="11">
        <f>Data2!L366</f>
        <v>1337</v>
      </c>
      <c r="AD366" s="11">
        <f>Data2!D366</f>
        <v>1322</v>
      </c>
      <c r="AE366" s="11">
        <f>Data2!AB366</f>
        <v>1299</v>
      </c>
    </row>
    <row r="367" spans="27:31">
      <c r="AA367" s="25" t="s">
        <v>32</v>
      </c>
      <c r="AB367" s="11">
        <f>Data2!T367</f>
        <v>998</v>
      </c>
      <c r="AC367" s="11">
        <f>Data2!L367</f>
        <v>1013</v>
      </c>
      <c r="AD367" s="11">
        <f>Data2!D367</f>
        <v>1023</v>
      </c>
      <c r="AE367" s="11">
        <f>Data2!AB367</f>
        <v>1043</v>
      </c>
    </row>
    <row r="368" spans="27:31">
      <c r="AA368" s="25" t="s">
        <v>33</v>
      </c>
      <c r="AB368" s="11">
        <f>Data2!T368</f>
        <v>935</v>
      </c>
      <c r="AC368" s="11">
        <f>Data2!L368</f>
        <v>933</v>
      </c>
      <c r="AD368" s="11">
        <f>Data2!D368</f>
        <v>937</v>
      </c>
      <c r="AE368" s="11">
        <f>Data2!AB368</f>
        <v>1007</v>
      </c>
    </row>
    <row r="369" spans="27:31">
      <c r="AA369" s="25" t="s">
        <v>34</v>
      </c>
      <c r="AB369" s="11">
        <f>Data2!T369</f>
        <v>1155</v>
      </c>
      <c r="AC369" s="11">
        <f>Data2!L369</f>
        <v>1150</v>
      </c>
      <c r="AD369" s="11">
        <f>Data2!D369</f>
        <v>1145</v>
      </c>
      <c r="AE369" s="11">
        <f>Data2!AB369</f>
        <v>1169</v>
      </c>
    </row>
    <row r="370" spans="27:31">
      <c r="AA370" s="25" t="s">
        <v>35</v>
      </c>
      <c r="AB370" s="11">
        <f>Data2!T370</f>
        <v>866</v>
      </c>
      <c r="AC370" s="11">
        <f>Data2!L370</f>
        <v>855</v>
      </c>
      <c r="AD370" s="11">
        <f>Data2!D370</f>
        <v>855</v>
      </c>
      <c r="AE370" s="11">
        <f>Data2!AB370</f>
        <v>846</v>
      </c>
    </row>
    <row r="371" spans="27:31">
      <c r="AA371" s="25" t="s">
        <v>36</v>
      </c>
      <c r="AB371" s="11">
        <f>Data2!T371</f>
        <v>438</v>
      </c>
      <c r="AC371" s="11">
        <f>Data2!L371</f>
        <v>430</v>
      </c>
      <c r="AD371" s="11">
        <f>Data2!D371</f>
        <v>428</v>
      </c>
      <c r="AE371" s="11">
        <f>Data2!AB371</f>
        <v>428</v>
      </c>
    </row>
    <row r="372" spans="27:31">
      <c r="AA372" s="25" t="s">
        <v>37</v>
      </c>
      <c r="AB372" s="11">
        <f>Data2!T372</f>
        <v>168</v>
      </c>
      <c r="AC372" s="11">
        <f>Data2!L372</f>
        <v>168</v>
      </c>
      <c r="AD372" s="11">
        <f>Data2!D372</f>
        <v>164</v>
      </c>
      <c r="AE372" s="11">
        <f>Data2!AB372</f>
        <v>159</v>
      </c>
    </row>
    <row r="373" spans="27:31">
      <c r="AA373" s="25" t="s">
        <v>38</v>
      </c>
      <c r="AB373" s="11">
        <f>Data2!T373</f>
        <v>48</v>
      </c>
      <c r="AC373" s="11">
        <f>Data2!L373</f>
        <v>48</v>
      </c>
      <c r="AD373" s="11">
        <f>Data2!D373</f>
        <v>48</v>
      </c>
      <c r="AE373" s="11">
        <f>Data2!AB373</f>
        <v>48</v>
      </c>
    </row>
    <row r="374" spans="27:31">
      <c r="AA374" s="25" t="s">
        <v>4</v>
      </c>
      <c r="AB374" s="11">
        <f>Data2!T374</f>
        <v>4</v>
      </c>
      <c r="AC374" s="11">
        <f>Data2!L374</f>
        <v>4</v>
      </c>
      <c r="AD374" s="11">
        <f>Data2!D374</f>
        <v>4</v>
      </c>
      <c r="AE374" s="11">
        <f>Data2!AB374</f>
        <v>4</v>
      </c>
    </row>
    <row r="375" spans="27:31">
      <c r="AA375" s="25" t="s">
        <v>8</v>
      </c>
      <c r="AB375" s="11">
        <f>Data2!T375</f>
        <v>27500</v>
      </c>
      <c r="AC375" s="11">
        <f>Data2!L375</f>
        <v>26500</v>
      </c>
      <c r="AD375" s="11">
        <f>Data2!D375</f>
        <v>25492</v>
      </c>
      <c r="AE375" s="11">
        <f>Data2!AB375</f>
        <v>20878</v>
      </c>
    </row>
    <row r="377" spans="27:31">
      <c r="AA377" s="9"/>
    </row>
    <row r="378" spans="27:31">
      <c r="AA378" s="24">
        <f>AA353+1</f>
        <v>2032</v>
      </c>
      <c r="AB378" s="11" t="str">
        <f>Data2!T378</f>
        <v>Total</v>
      </c>
      <c r="AC378" s="11" t="str">
        <f>Data2!L378</f>
        <v>Total</v>
      </c>
      <c r="AD378" s="11" t="str">
        <f>Data2!D378</f>
        <v>Total</v>
      </c>
      <c r="AE378" s="11" t="str">
        <f>Data2!AB378</f>
        <v>Total</v>
      </c>
    </row>
    <row r="379" spans="27:31">
      <c r="AA379" s="25" t="s">
        <v>19</v>
      </c>
      <c r="AB379" s="11">
        <f>Data2!T379</f>
        <v>1599</v>
      </c>
      <c r="AC379" s="11">
        <f>Data2!L379</f>
        <v>1467</v>
      </c>
      <c r="AD379" s="11">
        <f>Data2!D379</f>
        <v>1329</v>
      </c>
      <c r="AE379" s="11">
        <f>Data2!AB379</f>
        <v>741</v>
      </c>
    </row>
    <row r="380" spans="27:31">
      <c r="AA380" s="25" t="s">
        <v>20</v>
      </c>
      <c r="AB380" s="11">
        <f>Data2!T380</f>
        <v>1681</v>
      </c>
      <c r="AC380" s="11">
        <f>Data2!L380</f>
        <v>1582</v>
      </c>
      <c r="AD380" s="11">
        <f>Data2!D380</f>
        <v>1499</v>
      </c>
      <c r="AE380" s="11">
        <f>Data2!AB380</f>
        <v>923</v>
      </c>
    </row>
    <row r="381" spans="27:31">
      <c r="AA381" s="25" t="s">
        <v>21</v>
      </c>
      <c r="AB381" s="11">
        <f>Data2!T381</f>
        <v>1754</v>
      </c>
      <c r="AC381" s="11">
        <f>Data2!L381</f>
        <v>1685</v>
      </c>
      <c r="AD381" s="11">
        <f>Data2!D381</f>
        <v>1654</v>
      </c>
      <c r="AE381" s="11">
        <f>Data2!AB381</f>
        <v>1260</v>
      </c>
    </row>
    <row r="382" spans="27:31">
      <c r="AA382" s="25" t="s">
        <v>22</v>
      </c>
      <c r="AB382" s="11">
        <f>Data2!T382</f>
        <v>1629</v>
      </c>
      <c r="AC382" s="11">
        <f>Data2!L382</f>
        <v>1607</v>
      </c>
      <c r="AD382" s="11">
        <f>Data2!D382</f>
        <v>1564</v>
      </c>
      <c r="AE382" s="11">
        <f>Data2!AB382</f>
        <v>1455</v>
      </c>
    </row>
    <row r="383" spans="27:31">
      <c r="AA383" s="25" t="s">
        <v>23</v>
      </c>
      <c r="AB383" s="11">
        <f>Data2!T383</f>
        <v>1326</v>
      </c>
      <c r="AC383" s="11">
        <f>Data2!L383</f>
        <v>1299</v>
      </c>
      <c r="AD383" s="11">
        <f>Data2!D383</f>
        <v>1253</v>
      </c>
      <c r="AE383" s="11">
        <f>Data2!AB383</f>
        <v>1159</v>
      </c>
    </row>
    <row r="384" spans="27:31">
      <c r="AA384" s="25" t="s">
        <v>24</v>
      </c>
      <c r="AB384" s="11">
        <f>Data2!T384</f>
        <v>1282</v>
      </c>
      <c r="AC384" s="11">
        <f>Data2!L384</f>
        <v>1180</v>
      </c>
      <c r="AD384" s="11">
        <f>Data2!D384</f>
        <v>1065</v>
      </c>
      <c r="AE384" s="11">
        <f>Data2!AB384</f>
        <v>781</v>
      </c>
    </row>
    <row r="385" spans="27:31">
      <c r="AA385" s="25" t="s">
        <v>25</v>
      </c>
      <c r="AB385" s="11">
        <f>Data2!T385</f>
        <v>1596</v>
      </c>
      <c r="AC385" s="11">
        <f>Data2!L385</f>
        <v>1413</v>
      </c>
      <c r="AD385" s="11">
        <f>Data2!D385</f>
        <v>1222</v>
      </c>
      <c r="AE385" s="11">
        <f>Data2!AB385</f>
        <v>638</v>
      </c>
    </row>
    <row r="386" spans="27:31">
      <c r="AA386" s="25" t="s">
        <v>26</v>
      </c>
      <c r="AB386" s="11">
        <f>Data2!T386</f>
        <v>2057</v>
      </c>
      <c r="AC386" s="11">
        <f>Data2!L386</f>
        <v>1861</v>
      </c>
      <c r="AD386" s="11">
        <f>Data2!D386</f>
        <v>1681</v>
      </c>
      <c r="AE386" s="11">
        <f>Data2!AB386</f>
        <v>838</v>
      </c>
    </row>
    <row r="387" spans="27:31">
      <c r="AA387" s="25" t="s">
        <v>27</v>
      </c>
      <c r="AB387" s="11">
        <f>Data2!T387</f>
        <v>2283</v>
      </c>
      <c r="AC387" s="11">
        <f>Data2!L387</f>
        <v>2151</v>
      </c>
      <c r="AD387" s="11">
        <f>Data2!D387</f>
        <v>2018</v>
      </c>
      <c r="AE387" s="11">
        <f>Data2!AB387</f>
        <v>1226</v>
      </c>
    </row>
    <row r="388" spans="27:31">
      <c r="AA388" s="25" t="s">
        <v>28</v>
      </c>
      <c r="AB388" s="11">
        <f>Data2!T388</f>
        <v>2250</v>
      </c>
      <c r="AC388" s="11">
        <f>Data2!L388</f>
        <v>2191</v>
      </c>
      <c r="AD388" s="11">
        <f>Data2!D388</f>
        <v>2115</v>
      </c>
      <c r="AE388" s="11">
        <f>Data2!AB388</f>
        <v>1711</v>
      </c>
    </row>
    <row r="389" spans="27:31">
      <c r="AA389" s="25" t="s">
        <v>29</v>
      </c>
      <c r="AB389" s="11">
        <f>Data2!T389</f>
        <v>2324</v>
      </c>
      <c r="AC389" s="11">
        <f>Data2!L389</f>
        <v>2291</v>
      </c>
      <c r="AD389" s="11">
        <f>Data2!D389</f>
        <v>2258</v>
      </c>
      <c r="AE389" s="11">
        <f>Data2!AB389</f>
        <v>2085</v>
      </c>
    </row>
    <row r="390" spans="27:31">
      <c r="AA390" s="25" t="s">
        <v>30</v>
      </c>
      <c r="AB390" s="11">
        <f>Data2!T390</f>
        <v>2051</v>
      </c>
      <c r="AC390" s="11">
        <f>Data2!L390</f>
        <v>2017</v>
      </c>
      <c r="AD390" s="11">
        <f>Data2!D390</f>
        <v>1990</v>
      </c>
      <c r="AE390" s="11">
        <f>Data2!AB390</f>
        <v>1900</v>
      </c>
    </row>
    <row r="391" spans="27:31">
      <c r="AA391" s="25" t="s">
        <v>31</v>
      </c>
      <c r="AB391" s="11">
        <f>Data2!T391</f>
        <v>1403</v>
      </c>
      <c r="AC391" s="11">
        <f>Data2!L391</f>
        <v>1401</v>
      </c>
      <c r="AD391" s="11">
        <f>Data2!D391</f>
        <v>1385</v>
      </c>
      <c r="AE391" s="11">
        <f>Data2!AB391</f>
        <v>1361</v>
      </c>
    </row>
    <row r="392" spans="27:31">
      <c r="AA392" s="25" t="s">
        <v>32</v>
      </c>
      <c r="AB392" s="11">
        <f>Data2!T392</f>
        <v>1002</v>
      </c>
      <c r="AC392" s="11">
        <f>Data2!L392</f>
        <v>1017</v>
      </c>
      <c r="AD392" s="11">
        <f>Data2!D392</f>
        <v>1026</v>
      </c>
      <c r="AE392" s="11">
        <f>Data2!AB392</f>
        <v>1033</v>
      </c>
    </row>
    <row r="393" spans="27:31">
      <c r="AA393" s="25" t="s">
        <v>33</v>
      </c>
      <c r="AB393" s="11">
        <f>Data2!T393</f>
        <v>930</v>
      </c>
      <c r="AC393" s="11">
        <f>Data2!L393</f>
        <v>929</v>
      </c>
      <c r="AD393" s="11">
        <f>Data2!D393</f>
        <v>934</v>
      </c>
      <c r="AE393" s="11">
        <f>Data2!AB393</f>
        <v>997</v>
      </c>
    </row>
    <row r="394" spans="27:31">
      <c r="AA394" s="25" t="s">
        <v>34</v>
      </c>
      <c r="AB394" s="11">
        <f>Data2!T394</f>
        <v>1082</v>
      </c>
      <c r="AC394" s="11">
        <f>Data2!L394</f>
        <v>1077</v>
      </c>
      <c r="AD394" s="11">
        <f>Data2!D394</f>
        <v>1075</v>
      </c>
      <c r="AE394" s="11">
        <f>Data2!AB394</f>
        <v>1114</v>
      </c>
    </row>
    <row r="395" spans="27:31">
      <c r="AA395" s="25" t="s">
        <v>35</v>
      </c>
      <c r="AB395" s="11">
        <f>Data2!T395</f>
        <v>887</v>
      </c>
      <c r="AC395" s="11">
        <f>Data2!L395</f>
        <v>877</v>
      </c>
      <c r="AD395" s="11">
        <f>Data2!D395</f>
        <v>876</v>
      </c>
      <c r="AE395" s="11">
        <f>Data2!AB395</f>
        <v>867</v>
      </c>
    </row>
    <row r="396" spans="27:31">
      <c r="AA396" s="25" t="s">
        <v>36</v>
      </c>
      <c r="AB396" s="11">
        <f>Data2!T396</f>
        <v>475</v>
      </c>
      <c r="AC396" s="11">
        <f>Data2!L396</f>
        <v>466</v>
      </c>
      <c r="AD396" s="11">
        <f>Data2!D396</f>
        <v>466</v>
      </c>
      <c r="AE396" s="11">
        <f>Data2!AB396</f>
        <v>466</v>
      </c>
    </row>
    <row r="397" spans="27:31">
      <c r="AA397" s="25" t="s">
        <v>37</v>
      </c>
      <c r="AB397" s="11">
        <f>Data2!T397</f>
        <v>180</v>
      </c>
      <c r="AC397" s="11">
        <f>Data2!L397</f>
        <v>179</v>
      </c>
      <c r="AD397" s="11">
        <f>Data2!D397</f>
        <v>174</v>
      </c>
      <c r="AE397" s="11">
        <f>Data2!AB397</f>
        <v>171</v>
      </c>
    </row>
    <row r="398" spans="27:31">
      <c r="AA398" s="25" t="s">
        <v>38</v>
      </c>
      <c r="AB398" s="11">
        <f>Data2!T398</f>
        <v>48</v>
      </c>
      <c r="AC398" s="11">
        <f>Data2!L398</f>
        <v>48</v>
      </c>
      <c r="AD398" s="11">
        <f>Data2!D398</f>
        <v>48</v>
      </c>
      <c r="AE398" s="11">
        <f>Data2!AB398</f>
        <v>48</v>
      </c>
    </row>
    <row r="399" spans="27:31">
      <c r="AA399" s="25" t="s">
        <v>4</v>
      </c>
      <c r="AB399" s="11">
        <f>Data2!T399</f>
        <v>4</v>
      </c>
      <c r="AC399" s="11">
        <f>Data2!L399</f>
        <v>4</v>
      </c>
      <c r="AD399" s="11">
        <f>Data2!D399</f>
        <v>4</v>
      </c>
      <c r="AE399" s="11">
        <f>Data2!AB399</f>
        <v>4</v>
      </c>
    </row>
    <row r="400" spans="27:31">
      <c r="AA400" s="25" t="s">
        <v>8</v>
      </c>
      <c r="AB400" s="11">
        <f>Data2!T400</f>
        <v>27843</v>
      </c>
      <c r="AC400" s="11">
        <f>Data2!L400</f>
        <v>26742</v>
      </c>
      <c r="AD400" s="11">
        <f>Data2!D400</f>
        <v>25636</v>
      </c>
      <c r="AE400" s="11">
        <f>Data2!AB400</f>
        <v>20778</v>
      </c>
    </row>
    <row r="402" spans="27:31">
      <c r="AA402" s="9"/>
    </row>
    <row r="403" spans="27:31">
      <c r="AA403" s="24">
        <f>AA378+1</f>
        <v>2033</v>
      </c>
      <c r="AB403" s="11" t="str">
        <f>Data2!T403</f>
        <v>Total</v>
      </c>
      <c r="AC403" s="11" t="str">
        <f>Data2!L403</f>
        <v>Total</v>
      </c>
      <c r="AD403" s="11" t="str">
        <f>Data2!D403</f>
        <v>Total</v>
      </c>
      <c r="AE403" s="11" t="str">
        <f>Data2!AB403</f>
        <v>Total</v>
      </c>
    </row>
    <row r="404" spans="27:31">
      <c r="AA404" s="25" t="s">
        <v>19</v>
      </c>
      <c r="AB404" s="11">
        <f>Data2!T404</f>
        <v>1601</v>
      </c>
      <c r="AC404" s="11">
        <f>Data2!L404</f>
        <v>1456</v>
      </c>
      <c r="AD404" s="11">
        <f>Data2!D404</f>
        <v>1316</v>
      </c>
      <c r="AE404" s="11">
        <f>Data2!AB404</f>
        <v>736</v>
      </c>
    </row>
    <row r="405" spans="27:31">
      <c r="AA405" s="25" t="s">
        <v>20</v>
      </c>
      <c r="AB405" s="11">
        <f>Data2!T405</f>
        <v>1668</v>
      </c>
      <c r="AC405" s="11">
        <f>Data2!L405</f>
        <v>1563</v>
      </c>
      <c r="AD405" s="11">
        <f>Data2!D405</f>
        <v>1464</v>
      </c>
      <c r="AE405" s="11">
        <f>Data2!AB405</f>
        <v>869</v>
      </c>
    </row>
    <row r="406" spans="27:31">
      <c r="AA406" s="25" t="s">
        <v>21</v>
      </c>
      <c r="AB406" s="11">
        <f>Data2!T406</f>
        <v>1753</v>
      </c>
      <c r="AC406" s="11">
        <f>Data2!L406</f>
        <v>1673</v>
      </c>
      <c r="AD406" s="11">
        <f>Data2!D406</f>
        <v>1635</v>
      </c>
      <c r="AE406" s="11">
        <f>Data2!AB406</f>
        <v>1186</v>
      </c>
    </row>
    <row r="407" spans="27:31">
      <c r="AA407" s="25" t="s">
        <v>22</v>
      </c>
      <c r="AB407" s="11">
        <f>Data2!T407</f>
        <v>1708</v>
      </c>
      <c r="AC407" s="11">
        <f>Data2!L407</f>
        <v>1679</v>
      </c>
      <c r="AD407" s="11">
        <f>Data2!D407</f>
        <v>1635</v>
      </c>
      <c r="AE407" s="11">
        <f>Data2!AB407</f>
        <v>1485</v>
      </c>
    </row>
    <row r="408" spans="27:31">
      <c r="AA408" s="25" t="s">
        <v>23</v>
      </c>
      <c r="AB408" s="11">
        <f>Data2!T408</f>
        <v>1364</v>
      </c>
      <c r="AC408" s="11">
        <f>Data2!L408</f>
        <v>1335</v>
      </c>
      <c r="AD408" s="11">
        <f>Data2!D408</f>
        <v>1281</v>
      </c>
      <c r="AE408" s="11">
        <f>Data2!AB408</f>
        <v>1187</v>
      </c>
    </row>
    <row r="409" spans="27:31">
      <c r="AA409" s="25" t="s">
        <v>24</v>
      </c>
      <c r="AB409" s="11">
        <f>Data2!T409</f>
        <v>1360</v>
      </c>
      <c r="AC409" s="11">
        <f>Data2!L409</f>
        <v>1252</v>
      </c>
      <c r="AD409" s="11">
        <f>Data2!D409</f>
        <v>1138</v>
      </c>
      <c r="AE409" s="11">
        <f>Data2!AB409</f>
        <v>857</v>
      </c>
    </row>
    <row r="410" spans="27:31">
      <c r="AA410" s="25" t="s">
        <v>25</v>
      </c>
      <c r="AB410" s="11">
        <f>Data2!T410</f>
        <v>1596</v>
      </c>
      <c r="AC410" s="11">
        <f>Data2!L410</f>
        <v>1402</v>
      </c>
      <c r="AD410" s="11">
        <f>Data2!D410</f>
        <v>1201</v>
      </c>
      <c r="AE410" s="11">
        <f>Data2!AB410</f>
        <v>641</v>
      </c>
    </row>
    <row r="411" spans="27:31">
      <c r="AA411" s="25" t="s">
        <v>26</v>
      </c>
      <c r="AB411" s="11">
        <f>Data2!T411</f>
        <v>1989</v>
      </c>
      <c r="AC411" s="11">
        <f>Data2!L411</f>
        <v>1785</v>
      </c>
      <c r="AD411" s="11">
        <f>Data2!D411</f>
        <v>1587</v>
      </c>
      <c r="AE411" s="11">
        <f>Data2!AB411</f>
        <v>775</v>
      </c>
    </row>
    <row r="412" spans="27:31">
      <c r="AA412" s="25" t="s">
        <v>27</v>
      </c>
      <c r="AB412" s="11">
        <f>Data2!T412</f>
        <v>2306</v>
      </c>
      <c r="AC412" s="11">
        <f>Data2!L412</f>
        <v>2150</v>
      </c>
      <c r="AD412" s="11">
        <f>Data2!D412</f>
        <v>2008</v>
      </c>
      <c r="AE412" s="11">
        <f>Data2!AB412</f>
        <v>1158</v>
      </c>
    </row>
    <row r="413" spans="27:31">
      <c r="AA413" s="25" t="s">
        <v>28</v>
      </c>
      <c r="AB413" s="11">
        <f>Data2!T413</f>
        <v>2273</v>
      </c>
      <c r="AC413" s="11">
        <f>Data2!L413</f>
        <v>2209</v>
      </c>
      <c r="AD413" s="11">
        <f>Data2!D413</f>
        <v>2109</v>
      </c>
      <c r="AE413" s="11">
        <f>Data2!AB413</f>
        <v>1634</v>
      </c>
    </row>
    <row r="414" spans="27:31">
      <c r="AA414" s="25" t="s">
        <v>29</v>
      </c>
      <c r="AB414" s="11">
        <f>Data2!T414</f>
        <v>2262</v>
      </c>
      <c r="AC414" s="11">
        <f>Data2!L414</f>
        <v>2221</v>
      </c>
      <c r="AD414" s="11">
        <f>Data2!D414</f>
        <v>2181</v>
      </c>
      <c r="AE414" s="11">
        <f>Data2!AB414</f>
        <v>1974</v>
      </c>
    </row>
    <row r="415" spans="27:31">
      <c r="AA415" s="25" t="s">
        <v>30</v>
      </c>
      <c r="AB415" s="11">
        <f>Data2!T415</f>
        <v>2192</v>
      </c>
      <c r="AC415" s="11">
        <f>Data2!L415</f>
        <v>2157</v>
      </c>
      <c r="AD415" s="11">
        <f>Data2!D415</f>
        <v>2130</v>
      </c>
      <c r="AE415" s="11">
        <f>Data2!AB415</f>
        <v>2027</v>
      </c>
    </row>
    <row r="416" spans="27:31">
      <c r="AA416" s="25" t="s">
        <v>31</v>
      </c>
      <c r="AB416" s="11">
        <f>Data2!T416</f>
        <v>1478</v>
      </c>
      <c r="AC416" s="11">
        <f>Data2!L416</f>
        <v>1470</v>
      </c>
      <c r="AD416" s="11">
        <f>Data2!D416</f>
        <v>1456</v>
      </c>
      <c r="AE416" s="11">
        <f>Data2!AB416</f>
        <v>1431</v>
      </c>
    </row>
    <row r="417" spans="27:31">
      <c r="AA417" s="25" t="s">
        <v>32</v>
      </c>
      <c r="AB417" s="11">
        <f>Data2!T417</f>
        <v>1027</v>
      </c>
      <c r="AC417" s="11">
        <f>Data2!L417</f>
        <v>1041</v>
      </c>
      <c r="AD417" s="11">
        <f>Data2!D417</f>
        <v>1046</v>
      </c>
      <c r="AE417" s="11">
        <f>Data2!AB417</f>
        <v>1045</v>
      </c>
    </row>
    <row r="418" spans="27:31">
      <c r="AA418" s="25" t="s">
        <v>33</v>
      </c>
      <c r="AB418" s="11">
        <f>Data2!T418</f>
        <v>907</v>
      </c>
      <c r="AC418" s="11">
        <f>Data2!L418</f>
        <v>907</v>
      </c>
      <c r="AD418" s="11">
        <f>Data2!D418</f>
        <v>916</v>
      </c>
      <c r="AE418" s="11">
        <f>Data2!AB418</f>
        <v>968</v>
      </c>
    </row>
    <row r="419" spans="27:31">
      <c r="AA419" s="25" t="s">
        <v>34</v>
      </c>
      <c r="AB419" s="11">
        <f>Data2!T419</f>
        <v>1014</v>
      </c>
      <c r="AC419" s="11">
        <f>Data2!L419</f>
        <v>1008</v>
      </c>
      <c r="AD419" s="11">
        <f>Data2!D419</f>
        <v>1006</v>
      </c>
      <c r="AE419" s="11">
        <f>Data2!AB419</f>
        <v>1057</v>
      </c>
    </row>
    <row r="420" spans="27:31">
      <c r="AA420" s="25" t="s">
        <v>35</v>
      </c>
      <c r="AB420" s="11">
        <f>Data2!T420</f>
        <v>947</v>
      </c>
      <c r="AC420" s="11">
        <f>Data2!L420</f>
        <v>940</v>
      </c>
      <c r="AD420" s="11">
        <f>Data2!D420</f>
        <v>938</v>
      </c>
      <c r="AE420" s="11">
        <f>Data2!AB420</f>
        <v>930</v>
      </c>
    </row>
    <row r="421" spans="27:31">
      <c r="AA421" s="25" t="s">
        <v>36</v>
      </c>
      <c r="AB421" s="11">
        <f>Data2!T421</f>
        <v>494</v>
      </c>
      <c r="AC421" s="11">
        <f>Data2!L421</f>
        <v>486</v>
      </c>
      <c r="AD421" s="11">
        <f>Data2!D421</f>
        <v>486</v>
      </c>
      <c r="AE421" s="11">
        <f>Data2!AB421</f>
        <v>486</v>
      </c>
    </row>
    <row r="422" spans="27:31">
      <c r="AA422" s="25" t="s">
        <v>37</v>
      </c>
      <c r="AB422" s="11">
        <f>Data2!T422</f>
        <v>190</v>
      </c>
      <c r="AC422" s="11">
        <f>Data2!L422</f>
        <v>187</v>
      </c>
      <c r="AD422" s="11">
        <f>Data2!D422</f>
        <v>184</v>
      </c>
      <c r="AE422" s="11">
        <f>Data2!AB422</f>
        <v>182</v>
      </c>
    </row>
    <row r="423" spans="27:31">
      <c r="AA423" s="25" t="s">
        <v>38</v>
      </c>
      <c r="AB423" s="11">
        <f>Data2!T423</f>
        <v>48</v>
      </c>
      <c r="AC423" s="11">
        <f>Data2!L423</f>
        <v>48</v>
      </c>
      <c r="AD423" s="11">
        <f>Data2!D423</f>
        <v>47</v>
      </c>
      <c r="AE423" s="11">
        <f>Data2!AB423</f>
        <v>47</v>
      </c>
    </row>
    <row r="424" spans="27:31">
      <c r="AA424" s="25" t="s">
        <v>4</v>
      </c>
      <c r="AB424" s="11">
        <f>Data2!T424</f>
        <v>4</v>
      </c>
      <c r="AC424" s="11">
        <f>Data2!L424</f>
        <v>4</v>
      </c>
      <c r="AD424" s="11">
        <f>Data2!D424</f>
        <v>4</v>
      </c>
      <c r="AE424" s="11">
        <f>Data2!AB424</f>
        <v>4</v>
      </c>
    </row>
    <row r="425" spans="27:31">
      <c r="AA425" s="25" t="s">
        <v>8</v>
      </c>
      <c r="AB425" s="11">
        <f>Data2!T425</f>
        <v>28181</v>
      </c>
      <c r="AC425" s="11">
        <f>Data2!L425</f>
        <v>26973</v>
      </c>
      <c r="AD425" s="11">
        <f>Data2!D425</f>
        <v>25768</v>
      </c>
      <c r="AE425" s="11">
        <f>Data2!AB425</f>
        <v>20679</v>
      </c>
    </row>
    <row r="427" spans="27:31">
      <c r="AA427" s="9"/>
    </row>
    <row r="428" spans="27:31">
      <c r="AA428" s="24">
        <f>AA403+1</f>
        <v>2034</v>
      </c>
      <c r="AB428" s="11" t="str">
        <f>Data2!T428</f>
        <v>Total</v>
      </c>
      <c r="AC428" s="11" t="str">
        <f>Data2!L428</f>
        <v>Total</v>
      </c>
      <c r="AD428" s="11" t="str">
        <f>Data2!D428</f>
        <v>Total</v>
      </c>
      <c r="AE428" s="11" t="str">
        <f>Data2!AB428</f>
        <v>Total</v>
      </c>
    </row>
    <row r="429" spans="27:31">
      <c r="AA429" s="25" t="s">
        <v>19</v>
      </c>
      <c r="AB429" s="11">
        <f>Data2!T429</f>
        <v>1601</v>
      </c>
      <c r="AC429" s="11">
        <f>Data2!L429</f>
        <v>1449</v>
      </c>
      <c r="AD429" s="11">
        <f>Data2!D429</f>
        <v>1300</v>
      </c>
      <c r="AE429" s="11">
        <f>Data2!AB429</f>
        <v>732</v>
      </c>
    </row>
    <row r="430" spans="27:31">
      <c r="AA430" s="25" t="s">
        <v>20</v>
      </c>
      <c r="AB430" s="11">
        <f>Data2!T430</f>
        <v>1661</v>
      </c>
      <c r="AC430" s="11">
        <f>Data2!L430</f>
        <v>1549</v>
      </c>
      <c r="AD430" s="11">
        <f>Data2!D430</f>
        <v>1434</v>
      </c>
      <c r="AE430" s="11">
        <f>Data2!AB430</f>
        <v>828</v>
      </c>
    </row>
    <row r="431" spans="27:31">
      <c r="AA431" s="25" t="s">
        <v>21</v>
      </c>
      <c r="AB431" s="11">
        <f>Data2!T431</f>
        <v>1748</v>
      </c>
      <c r="AC431" s="11">
        <f>Data2!L431</f>
        <v>1656</v>
      </c>
      <c r="AD431" s="11">
        <f>Data2!D431</f>
        <v>1609</v>
      </c>
      <c r="AE431" s="11">
        <f>Data2!AB431</f>
        <v>1111</v>
      </c>
    </row>
    <row r="432" spans="27:31">
      <c r="AA432" s="25" t="s">
        <v>22</v>
      </c>
      <c r="AB432" s="11">
        <f>Data2!T432</f>
        <v>1758</v>
      </c>
      <c r="AC432" s="11">
        <f>Data2!L432</f>
        <v>1723</v>
      </c>
      <c r="AD432" s="11">
        <f>Data2!D432</f>
        <v>1677</v>
      </c>
      <c r="AE432" s="11">
        <f>Data2!AB432</f>
        <v>1480</v>
      </c>
    </row>
    <row r="433" spans="27:31">
      <c r="AA433" s="25" t="s">
        <v>23</v>
      </c>
      <c r="AB433" s="11">
        <f>Data2!T433</f>
        <v>1450</v>
      </c>
      <c r="AC433" s="11">
        <f>Data2!L433</f>
        <v>1414</v>
      </c>
      <c r="AD433" s="11">
        <f>Data2!D433</f>
        <v>1358</v>
      </c>
      <c r="AE433" s="11">
        <f>Data2!AB433</f>
        <v>1260</v>
      </c>
    </row>
    <row r="434" spans="27:31">
      <c r="AA434" s="25" t="s">
        <v>24</v>
      </c>
      <c r="AB434" s="11">
        <f>Data2!T434</f>
        <v>1432</v>
      </c>
      <c r="AC434" s="11">
        <f>Data2!L434</f>
        <v>1317</v>
      </c>
      <c r="AD434" s="11">
        <f>Data2!D434</f>
        <v>1196</v>
      </c>
      <c r="AE434" s="11">
        <f>Data2!AB434</f>
        <v>922</v>
      </c>
    </row>
    <row r="435" spans="27:31">
      <c r="AA435" s="25" t="s">
        <v>25</v>
      </c>
      <c r="AB435" s="11">
        <f>Data2!T435</f>
        <v>1612</v>
      </c>
      <c r="AC435" s="11">
        <f>Data2!L435</f>
        <v>1417</v>
      </c>
      <c r="AD435" s="11">
        <f>Data2!D435</f>
        <v>1201</v>
      </c>
      <c r="AE435" s="11">
        <f>Data2!AB435</f>
        <v>662</v>
      </c>
    </row>
    <row r="436" spans="27:31">
      <c r="AA436" s="25" t="s">
        <v>26</v>
      </c>
      <c r="AB436" s="11">
        <f>Data2!T436</f>
        <v>1917</v>
      </c>
      <c r="AC436" s="11">
        <f>Data2!L436</f>
        <v>1701</v>
      </c>
      <c r="AD436" s="11">
        <f>Data2!D436</f>
        <v>1488</v>
      </c>
      <c r="AE436" s="11">
        <f>Data2!AB436</f>
        <v>712</v>
      </c>
    </row>
    <row r="437" spans="27:31">
      <c r="AA437" s="25" t="s">
        <v>27</v>
      </c>
      <c r="AB437" s="11">
        <f>Data2!T437</f>
        <v>2281</v>
      </c>
      <c r="AC437" s="11">
        <f>Data2!L437</f>
        <v>2104</v>
      </c>
      <c r="AD437" s="11">
        <f>Data2!D437</f>
        <v>1950</v>
      </c>
      <c r="AE437" s="11">
        <f>Data2!AB437</f>
        <v>1063</v>
      </c>
    </row>
    <row r="438" spans="27:31">
      <c r="AA438" s="25" t="s">
        <v>28</v>
      </c>
      <c r="AB438" s="11">
        <f>Data2!T438</f>
        <v>2294</v>
      </c>
      <c r="AC438" s="11">
        <f>Data2!L438</f>
        <v>2217</v>
      </c>
      <c r="AD438" s="11">
        <f>Data2!D438</f>
        <v>2097</v>
      </c>
      <c r="AE438" s="11">
        <f>Data2!AB438</f>
        <v>1542</v>
      </c>
    </row>
    <row r="439" spans="27:31">
      <c r="AA439" s="25" t="s">
        <v>29</v>
      </c>
      <c r="AB439" s="11">
        <f>Data2!T439</f>
        <v>2249</v>
      </c>
      <c r="AC439" s="11">
        <f>Data2!L439</f>
        <v>2198</v>
      </c>
      <c r="AD439" s="11">
        <f>Data2!D439</f>
        <v>2148</v>
      </c>
      <c r="AE439" s="11">
        <f>Data2!AB439</f>
        <v>1902</v>
      </c>
    </row>
    <row r="440" spans="27:31">
      <c r="AA440" s="25" t="s">
        <v>30</v>
      </c>
      <c r="AB440" s="11">
        <f>Data2!T440</f>
        <v>2267</v>
      </c>
      <c r="AC440" s="11">
        <f>Data2!L440</f>
        <v>2232</v>
      </c>
      <c r="AD440" s="11">
        <f>Data2!D440</f>
        <v>2206</v>
      </c>
      <c r="AE440" s="11">
        <f>Data2!AB440</f>
        <v>2089</v>
      </c>
    </row>
    <row r="441" spans="27:31">
      <c r="AA441" s="25" t="s">
        <v>31</v>
      </c>
      <c r="AB441" s="11">
        <f>Data2!T441</f>
        <v>1580</v>
      </c>
      <c r="AC441" s="11">
        <f>Data2!L441</f>
        <v>1568</v>
      </c>
      <c r="AD441" s="11">
        <f>Data2!D441</f>
        <v>1554</v>
      </c>
      <c r="AE441" s="11">
        <f>Data2!AB441</f>
        <v>1524</v>
      </c>
    </row>
    <row r="442" spans="27:31">
      <c r="AA442" s="25" t="s">
        <v>32</v>
      </c>
      <c r="AB442" s="11">
        <f>Data2!T442</f>
        <v>1077</v>
      </c>
      <c r="AC442" s="11">
        <f>Data2!L442</f>
        <v>1089</v>
      </c>
      <c r="AD442" s="11">
        <f>Data2!D442</f>
        <v>1091</v>
      </c>
      <c r="AE442" s="11">
        <f>Data2!AB442</f>
        <v>1085</v>
      </c>
    </row>
    <row r="443" spans="27:31">
      <c r="AA443" s="25" t="s">
        <v>33</v>
      </c>
      <c r="AB443" s="11">
        <f>Data2!T443</f>
        <v>895</v>
      </c>
      <c r="AC443" s="11">
        <f>Data2!L443</f>
        <v>894</v>
      </c>
      <c r="AD443" s="11">
        <f>Data2!D443</f>
        <v>903</v>
      </c>
      <c r="AE443" s="11">
        <f>Data2!AB443</f>
        <v>945</v>
      </c>
    </row>
    <row r="444" spans="27:31">
      <c r="AA444" s="25" t="s">
        <v>34</v>
      </c>
      <c r="AB444" s="11">
        <f>Data2!T444</f>
        <v>941</v>
      </c>
      <c r="AC444" s="11">
        <f>Data2!L444</f>
        <v>936</v>
      </c>
      <c r="AD444" s="11">
        <f>Data2!D444</f>
        <v>937</v>
      </c>
      <c r="AE444" s="11">
        <f>Data2!AB444</f>
        <v>997</v>
      </c>
    </row>
    <row r="445" spans="27:31">
      <c r="AA445" s="25" t="s">
        <v>35</v>
      </c>
      <c r="AB445" s="11">
        <f>Data2!T445</f>
        <v>981</v>
      </c>
      <c r="AC445" s="11">
        <f>Data2!L445</f>
        <v>975</v>
      </c>
      <c r="AD445" s="11">
        <f>Data2!D445</f>
        <v>972</v>
      </c>
      <c r="AE445" s="11">
        <f>Data2!AB445</f>
        <v>969</v>
      </c>
    </row>
    <row r="446" spans="27:31">
      <c r="AA446" s="25" t="s">
        <v>36</v>
      </c>
      <c r="AB446" s="11">
        <f>Data2!T446</f>
        <v>514</v>
      </c>
      <c r="AC446" s="11">
        <f>Data2!L446</f>
        <v>507</v>
      </c>
      <c r="AD446" s="11">
        <f>Data2!D446</f>
        <v>507</v>
      </c>
      <c r="AE446" s="11">
        <f>Data2!AB446</f>
        <v>505</v>
      </c>
    </row>
    <row r="447" spans="27:31">
      <c r="AA447" s="25" t="s">
        <v>37</v>
      </c>
      <c r="AB447" s="11">
        <f>Data2!T447</f>
        <v>202</v>
      </c>
      <c r="AC447" s="11">
        <f>Data2!L447</f>
        <v>197</v>
      </c>
      <c r="AD447" s="11">
        <f>Data2!D447</f>
        <v>194</v>
      </c>
      <c r="AE447" s="11">
        <f>Data2!AB447</f>
        <v>193</v>
      </c>
    </row>
    <row r="448" spans="27:31">
      <c r="AA448" s="25" t="s">
        <v>38</v>
      </c>
      <c r="AB448" s="11">
        <f>Data2!T448</f>
        <v>51</v>
      </c>
      <c r="AC448" s="11">
        <f>Data2!L448</f>
        <v>51</v>
      </c>
      <c r="AD448" s="11">
        <f>Data2!D448</f>
        <v>50</v>
      </c>
      <c r="AE448" s="11">
        <f>Data2!AB448</f>
        <v>50</v>
      </c>
    </row>
    <row r="449" spans="27:31">
      <c r="AA449" s="25" t="s">
        <v>4</v>
      </c>
      <c r="AB449" s="11">
        <f>Data2!T449</f>
        <v>4</v>
      </c>
      <c r="AC449" s="11">
        <f>Data2!L449</f>
        <v>4</v>
      </c>
      <c r="AD449" s="11">
        <f>Data2!D449</f>
        <v>4</v>
      </c>
      <c r="AE449" s="11">
        <f>Data2!AB449</f>
        <v>4</v>
      </c>
    </row>
    <row r="450" spans="27:31">
      <c r="AA450" s="25" t="s">
        <v>8</v>
      </c>
      <c r="AB450" s="11">
        <f>Data2!T450</f>
        <v>28515</v>
      </c>
      <c r="AC450" s="11">
        <f>Data2!L450</f>
        <v>27198</v>
      </c>
      <c r="AD450" s="11">
        <f>Data2!D450</f>
        <v>25876</v>
      </c>
      <c r="AE450" s="11">
        <f>Data2!AB450</f>
        <v>20575</v>
      </c>
    </row>
    <row r="452" spans="27:31">
      <c r="AA452" s="9"/>
    </row>
    <row r="453" spans="27:31">
      <c r="AA453" s="24">
        <f>AA428+1</f>
        <v>2035</v>
      </c>
      <c r="AB453" s="11" t="str">
        <f>Data2!T453</f>
        <v>Total</v>
      </c>
      <c r="AC453" s="11" t="str">
        <f>Data2!L453</f>
        <v>Total</v>
      </c>
      <c r="AD453" s="11" t="str">
        <f>Data2!D453</f>
        <v>Total</v>
      </c>
      <c r="AE453" s="11" t="str">
        <f>Data2!AB453</f>
        <v>Total</v>
      </c>
    </row>
    <row r="454" spans="27:31">
      <c r="AA454" s="25" t="s">
        <v>19</v>
      </c>
      <c r="AB454" s="11">
        <f>Data2!T454</f>
        <v>1612</v>
      </c>
      <c r="AC454" s="11">
        <f>Data2!L454</f>
        <v>1454</v>
      </c>
      <c r="AD454" s="11">
        <f>Data2!D454</f>
        <v>1292</v>
      </c>
      <c r="AE454" s="11">
        <f>Data2!AB454</f>
        <v>745</v>
      </c>
    </row>
    <row r="455" spans="27:31">
      <c r="AA455" s="25" t="s">
        <v>20</v>
      </c>
      <c r="AB455" s="11">
        <f>Data2!T455</f>
        <v>1659</v>
      </c>
      <c r="AC455" s="11">
        <f>Data2!L455</f>
        <v>1533</v>
      </c>
      <c r="AD455" s="11">
        <f>Data2!D455</f>
        <v>1401</v>
      </c>
      <c r="AE455" s="11">
        <f>Data2!AB455</f>
        <v>786</v>
      </c>
    </row>
    <row r="456" spans="27:31">
      <c r="AA456" s="25" t="s">
        <v>21</v>
      </c>
      <c r="AB456" s="11">
        <f>Data2!T456</f>
        <v>1736</v>
      </c>
      <c r="AC456" s="11">
        <f>Data2!L456</f>
        <v>1637</v>
      </c>
      <c r="AD456" s="11">
        <f>Data2!D456</f>
        <v>1575</v>
      </c>
      <c r="AE456" s="11">
        <f>Data2!AB456</f>
        <v>1044</v>
      </c>
    </row>
    <row r="457" spans="27:31">
      <c r="AA457" s="25" t="s">
        <v>22</v>
      </c>
      <c r="AB457" s="11">
        <f>Data2!T457</f>
        <v>1773</v>
      </c>
      <c r="AC457" s="11">
        <f>Data2!L457</f>
        <v>1728</v>
      </c>
      <c r="AD457" s="11">
        <f>Data2!D457</f>
        <v>1683</v>
      </c>
      <c r="AE457" s="11">
        <f>Data2!AB457</f>
        <v>1425</v>
      </c>
    </row>
    <row r="458" spans="27:31">
      <c r="AA458" s="25" t="s">
        <v>23</v>
      </c>
      <c r="AB458" s="11">
        <f>Data2!T458</f>
        <v>1542</v>
      </c>
      <c r="AC458" s="11">
        <f>Data2!L458</f>
        <v>1504</v>
      </c>
      <c r="AD458" s="11">
        <f>Data2!D458</f>
        <v>1437</v>
      </c>
      <c r="AE458" s="11">
        <f>Data2!AB458</f>
        <v>1336</v>
      </c>
    </row>
    <row r="459" spans="27:31">
      <c r="AA459" s="25" t="s">
        <v>24</v>
      </c>
      <c r="AB459" s="11">
        <f>Data2!T459</f>
        <v>1516</v>
      </c>
      <c r="AC459" s="11">
        <f>Data2!L459</f>
        <v>1389</v>
      </c>
      <c r="AD459" s="11">
        <f>Data2!D459</f>
        <v>1267</v>
      </c>
      <c r="AE459" s="11">
        <f>Data2!AB459</f>
        <v>997</v>
      </c>
    </row>
    <row r="460" spans="27:31">
      <c r="AA460" s="25" t="s">
        <v>25</v>
      </c>
      <c r="AB460" s="11">
        <f>Data2!T460</f>
        <v>1614</v>
      </c>
      <c r="AC460" s="11">
        <f>Data2!L460</f>
        <v>1416</v>
      </c>
      <c r="AD460" s="11">
        <f>Data2!D460</f>
        <v>1185</v>
      </c>
      <c r="AE460" s="11">
        <f>Data2!AB460</f>
        <v>667</v>
      </c>
    </row>
    <row r="461" spans="27:31">
      <c r="AA461" s="25" t="s">
        <v>26</v>
      </c>
      <c r="AB461" s="11">
        <f>Data2!T461</f>
        <v>1894</v>
      </c>
      <c r="AC461" s="11">
        <f>Data2!L461</f>
        <v>1663</v>
      </c>
      <c r="AD461" s="11">
        <f>Data2!D461</f>
        <v>1435</v>
      </c>
      <c r="AE461" s="11">
        <f>Data2!AB461</f>
        <v>696</v>
      </c>
    </row>
    <row r="462" spans="27:31">
      <c r="AA462" s="25" t="s">
        <v>27</v>
      </c>
      <c r="AB462" s="11">
        <f>Data2!T462</f>
        <v>2222</v>
      </c>
      <c r="AC462" s="11">
        <f>Data2!L462</f>
        <v>2033</v>
      </c>
      <c r="AD462" s="11">
        <f>Data2!D462</f>
        <v>1860</v>
      </c>
      <c r="AE462" s="11">
        <f>Data2!AB462</f>
        <v>957</v>
      </c>
    </row>
    <row r="463" spans="27:31">
      <c r="AA463" s="25" t="s">
        <v>28</v>
      </c>
      <c r="AB463" s="11">
        <f>Data2!T463</f>
        <v>2338</v>
      </c>
      <c r="AC463" s="11">
        <f>Data2!L463</f>
        <v>2240</v>
      </c>
      <c r="AD463" s="11">
        <f>Data2!D463</f>
        <v>2105</v>
      </c>
      <c r="AE463" s="11">
        <f>Data2!AB463</f>
        <v>1470</v>
      </c>
    </row>
    <row r="464" spans="27:31">
      <c r="AA464" s="25" t="s">
        <v>29</v>
      </c>
      <c r="AB464" s="11">
        <f>Data2!T464</f>
        <v>2261</v>
      </c>
      <c r="AC464" s="11">
        <f>Data2!L464</f>
        <v>2200</v>
      </c>
      <c r="AD464" s="11">
        <f>Data2!D464</f>
        <v>2138</v>
      </c>
      <c r="AE464" s="11">
        <f>Data2!AB464</f>
        <v>1845</v>
      </c>
    </row>
    <row r="465" spans="27:31">
      <c r="AA465" s="25" t="s">
        <v>30</v>
      </c>
      <c r="AB465" s="11">
        <f>Data2!T465</f>
        <v>2315</v>
      </c>
      <c r="AC465" s="11">
        <f>Data2!L465</f>
        <v>2278</v>
      </c>
      <c r="AD465" s="11">
        <f>Data2!D465</f>
        <v>2249</v>
      </c>
      <c r="AE465" s="11">
        <f>Data2!AB465</f>
        <v>2116</v>
      </c>
    </row>
    <row r="466" spans="27:31">
      <c r="AA466" s="25" t="s">
        <v>31</v>
      </c>
      <c r="AB466" s="11">
        <f>Data2!T466</f>
        <v>1643</v>
      </c>
      <c r="AC466" s="11">
        <f>Data2!L466</f>
        <v>1628</v>
      </c>
      <c r="AD466" s="11">
        <f>Data2!D466</f>
        <v>1617</v>
      </c>
      <c r="AE466" s="11">
        <f>Data2!AB466</f>
        <v>1576</v>
      </c>
    </row>
    <row r="467" spans="27:31">
      <c r="AA467" s="25" t="s">
        <v>32</v>
      </c>
      <c r="AB467" s="11">
        <f>Data2!T467</f>
        <v>1144</v>
      </c>
      <c r="AC467" s="11">
        <f>Data2!L467</f>
        <v>1151</v>
      </c>
      <c r="AD467" s="11">
        <f>Data2!D467</f>
        <v>1150</v>
      </c>
      <c r="AE467" s="11">
        <f>Data2!AB467</f>
        <v>1143</v>
      </c>
    </row>
    <row r="468" spans="27:31">
      <c r="AA468" s="25" t="s">
        <v>33</v>
      </c>
      <c r="AB468" s="11">
        <f>Data2!T468</f>
        <v>920</v>
      </c>
      <c r="AC468" s="11">
        <f>Data2!L468</f>
        <v>920</v>
      </c>
      <c r="AD468" s="11">
        <f>Data2!D468</f>
        <v>930</v>
      </c>
      <c r="AE468" s="11">
        <f>Data2!AB468</f>
        <v>962</v>
      </c>
    </row>
    <row r="469" spans="27:31">
      <c r="AA469" s="25" t="s">
        <v>34</v>
      </c>
      <c r="AB469" s="11">
        <f>Data2!T469</f>
        <v>882</v>
      </c>
      <c r="AC469" s="11">
        <f>Data2!L469</f>
        <v>878</v>
      </c>
      <c r="AD469" s="11">
        <f>Data2!D469</f>
        <v>881</v>
      </c>
      <c r="AE469" s="11">
        <f>Data2!AB469</f>
        <v>942</v>
      </c>
    </row>
    <row r="470" spans="27:31">
      <c r="AA470" s="25" t="s">
        <v>35</v>
      </c>
      <c r="AB470" s="11">
        <f>Data2!T470</f>
        <v>976</v>
      </c>
      <c r="AC470" s="11">
        <f>Data2!L470</f>
        <v>971</v>
      </c>
      <c r="AD470" s="11">
        <f>Data2!D470</f>
        <v>967</v>
      </c>
      <c r="AE470" s="11">
        <f>Data2!AB470</f>
        <v>972</v>
      </c>
    </row>
    <row r="471" spans="27:31">
      <c r="AA471" s="25" t="s">
        <v>36</v>
      </c>
      <c r="AB471" s="11">
        <f>Data2!T471</f>
        <v>541</v>
      </c>
      <c r="AC471" s="11">
        <f>Data2!L471</f>
        <v>534</v>
      </c>
      <c r="AD471" s="11">
        <f>Data2!D471</f>
        <v>534</v>
      </c>
      <c r="AE471" s="11">
        <f>Data2!AB471</f>
        <v>531</v>
      </c>
    </row>
    <row r="472" spans="27:31">
      <c r="AA472" s="25" t="s">
        <v>37</v>
      </c>
      <c r="AB472" s="11">
        <f>Data2!T472</f>
        <v>215</v>
      </c>
      <c r="AC472" s="11">
        <f>Data2!L472</f>
        <v>210</v>
      </c>
      <c r="AD472" s="11">
        <f>Data2!D472</f>
        <v>207</v>
      </c>
      <c r="AE472" s="11">
        <f>Data2!AB472</f>
        <v>207</v>
      </c>
    </row>
    <row r="473" spans="27:31">
      <c r="AA473" s="25" t="s">
        <v>38</v>
      </c>
      <c r="AB473" s="11">
        <f>Data2!T473</f>
        <v>55</v>
      </c>
      <c r="AC473" s="11">
        <f>Data2!L473</f>
        <v>55</v>
      </c>
      <c r="AD473" s="11">
        <f>Data2!D473</f>
        <v>55</v>
      </c>
      <c r="AE473" s="11">
        <f>Data2!AB473</f>
        <v>54</v>
      </c>
    </row>
    <row r="474" spans="27:31">
      <c r="AA474" s="25" t="s">
        <v>4</v>
      </c>
      <c r="AB474" s="11">
        <f>Data2!T474</f>
        <v>5</v>
      </c>
      <c r="AC474" s="11">
        <f>Data2!L474</f>
        <v>5</v>
      </c>
      <c r="AD474" s="11">
        <f>Data2!D474</f>
        <v>5</v>
      </c>
      <c r="AE474" s="11">
        <f>Data2!AB474</f>
        <v>5</v>
      </c>
    </row>
    <row r="475" spans="27:31">
      <c r="AA475" s="25" t="s">
        <v>8</v>
      </c>
      <c r="AB475" s="11">
        <f>Data2!T475</f>
        <v>28863</v>
      </c>
      <c r="AC475" s="11">
        <f>Data2!L475</f>
        <v>27427</v>
      </c>
      <c r="AD475" s="11">
        <f>Data2!D475</f>
        <v>25973</v>
      </c>
      <c r="AE475" s="11">
        <f>Data2!AB475</f>
        <v>20476</v>
      </c>
    </row>
  </sheetData>
  <mergeCells count="6">
    <mergeCell ref="B1:E1"/>
    <mergeCell ref="H1:K1"/>
    <mergeCell ref="N1:Q1"/>
    <mergeCell ref="B24:E24"/>
    <mergeCell ref="H24:K24"/>
    <mergeCell ref="N24:Q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98"/>
  <sheetViews>
    <sheetView zoomScale="75" zoomScaleNormal="75" workbookViewId="0"/>
  </sheetViews>
  <sheetFormatPr defaultRowHeight="14.4"/>
  <cols>
    <col min="1" max="16384" width="8.88671875" style="1"/>
  </cols>
  <sheetData>
    <row r="1" spans="1:5" ht="15.6">
      <c r="A1" s="32" t="s">
        <v>45</v>
      </c>
      <c r="C1" s="32"/>
      <c r="D1" s="32"/>
      <c r="E1" s="32"/>
    </row>
    <row r="79" spans="1:12">
      <c r="B79" s="1" t="s">
        <v>0</v>
      </c>
      <c r="C79" s="1" t="s">
        <v>1</v>
      </c>
      <c r="D79" s="1" t="s">
        <v>2</v>
      </c>
      <c r="E79" s="1" t="s">
        <v>3</v>
      </c>
      <c r="I79" s="1" t="s">
        <v>0</v>
      </c>
      <c r="J79" s="1" t="s">
        <v>1</v>
      </c>
      <c r="K79" s="1" t="s">
        <v>2</v>
      </c>
      <c r="L79" s="1" t="s">
        <v>3</v>
      </c>
    </row>
    <row r="80" spans="1:12">
      <c r="A80" s="1">
        <v>2017</v>
      </c>
      <c r="B80" s="1">
        <f>Tab.1!B3</f>
        <v>3456</v>
      </c>
      <c r="C80" s="1">
        <f>Tab.1!C3</f>
        <v>3453</v>
      </c>
      <c r="D80" s="1">
        <f>Tab.1!D3</f>
        <v>3448</v>
      </c>
      <c r="E80" s="1">
        <f>Tab.1!E3</f>
        <v>3395</v>
      </c>
      <c r="H80" s="1">
        <v>2017</v>
      </c>
      <c r="I80" s="31">
        <f>Tab.1!B26</f>
        <v>15.798134942402633</v>
      </c>
      <c r="J80" s="31">
        <f>Tab.1!C26</f>
        <v>15.802480435678001</v>
      </c>
      <c r="K80" s="31">
        <f>Tab.1!D26</f>
        <v>15.792607520725507</v>
      </c>
      <c r="L80" s="31">
        <f>Tab.1!E26</f>
        <v>15.847453671287868</v>
      </c>
    </row>
    <row r="81" spans="1:12">
      <c r="A81" s="1">
        <v>2018</v>
      </c>
      <c r="B81" s="1">
        <f>Tab.1!B4</f>
        <v>3670</v>
      </c>
      <c r="C81" s="1">
        <f>Tab.1!C4</f>
        <v>3664</v>
      </c>
      <c r="D81" s="1">
        <f>Tab.1!D4</f>
        <v>3652</v>
      </c>
      <c r="E81" s="1">
        <f>Tab.1!E4</f>
        <v>3529</v>
      </c>
      <c r="H81" s="1">
        <v>2018</v>
      </c>
      <c r="I81" s="31">
        <f>Tab.1!B27</f>
        <v>16.413237924865832</v>
      </c>
      <c r="J81" s="31">
        <f>Tab.1!C27</f>
        <v>16.420184637447342</v>
      </c>
      <c r="K81" s="31">
        <f>Tab.1!D27</f>
        <v>16.393589801140191</v>
      </c>
      <c r="L81" s="31">
        <f>Tab.1!E27</f>
        <v>16.440717447006755</v>
      </c>
    </row>
    <row r="82" spans="1:12">
      <c r="A82" s="1">
        <v>2019</v>
      </c>
      <c r="B82" s="1">
        <f>Tab.1!B5</f>
        <v>3894</v>
      </c>
      <c r="C82" s="1">
        <f>Tab.1!C5</f>
        <v>3879</v>
      </c>
      <c r="D82" s="1">
        <f>Tab.1!D5</f>
        <v>3858</v>
      </c>
      <c r="E82" s="1">
        <f>Tab.1!E5</f>
        <v>3662</v>
      </c>
      <c r="H82" s="1">
        <v>2019</v>
      </c>
      <c r="I82" s="31">
        <f>Tab.1!B28</f>
        <v>17.052023121387283</v>
      </c>
      <c r="J82" s="31">
        <f>Tab.1!C28</f>
        <v>17.05579738820736</v>
      </c>
      <c r="K82" s="31">
        <f>Tab.1!D28</f>
        <v>17.022590893046242</v>
      </c>
      <c r="L82" s="31">
        <f>Tab.1!E28</f>
        <v>17.033350388390158</v>
      </c>
    </row>
    <row r="83" spans="1:12">
      <c r="A83" s="1">
        <v>2020</v>
      </c>
      <c r="B83" s="1">
        <f>Tab.1!B6</f>
        <v>4092</v>
      </c>
      <c r="C83" s="1">
        <f>Tab.1!C6</f>
        <v>4071</v>
      </c>
      <c r="D83" s="1">
        <f>Tab.1!D6</f>
        <v>4038</v>
      </c>
      <c r="E83" s="1">
        <f>Tab.1!E6</f>
        <v>3758</v>
      </c>
      <c r="H83" s="1">
        <v>2020</v>
      </c>
      <c r="I83" s="31">
        <f>Tab.1!B29</f>
        <v>17.592433361994843</v>
      </c>
      <c r="J83" s="31">
        <f>Tab.1!C29</f>
        <v>17.594433399602387</v>
      </c>
      <c r="K83" s="31">
        <f>Tab.1!D29</f>
        <v>17.553468961919666</v>
      </c>
      <c r="L83" s="31">
        <f>Tab.1!E29</f>
        <v>17.469319449609522</v>
      </c>
    </row>
    <row r="84" spans="1:12">
      <c r="A84" s="1">
        <v>2021</v>
      </c>
      <c r="B84" s="1">
        <f>Tab.1!B7</f>
        <v>4270</v>
      </c>
      <c r="C84" s="1">
        <f>Tab.1!C7</f>
        <v>4240</v>
      </c>
      <c r="D84" s="1">
        <f>Tab.1!D7</f>
        <v>4196</v>
      </c>
      <c r="E84" s="1">
        <f>Tab.1!E7</f>
        <v>3826</v>
      </c>
      <c r="H84" s="1">
        <v>2021</v>
      </c>
      <c r="I84" s="31">
        <f>Tab.1!B30</f>
        <v>18.043524191844497</v>
      </c>
      <c r="J84" s="31">
        <f>Tab.1!C30</f>
        <v>18.041017785720364</v>
      </c>
      <c r="K84" s="31">
        <f>Tab.1!D30</f>
        <v>17.99622576771316</v>
      </c>
      <c r="L84" s="31">
        <f>Tab.1!E30</f>
        <v>17.787075778707578</v>
      </c>
    </row>
    <row r="85" spans="1:12">
      <c r="A85" s="1">
        <v>2022</v>
      </c>
      <c r="B85" s="1">
        <f>Tab.1!B8</f>
        <v>4443</v>
      </c>
      <c r="C85" s="1">
        <f>Tab.1!C8</f>
        <v>4394</v>
      </c>
      <c r="D85" s="1">
        <f>Tab.1!D8</f>
        <v>4342</v>
      </c>
      <c r="E85" s="1">
        <f>Tab.1!E8</f>
        <v>3874</v>
      </c>
      <c r="H85" s="1">
        <v>2022</v>
      </c>
      <c r="I85" s="31">
        <f>Tab.1!B31</f>
        <v>18.462497402867236</v>
      </c>
      <c r="J85" s="31">
        <f>Tab.1!C31</f>
        <v>18.425025159342503</v>
      </c>
      <c r="K85" s="31">
        <f>Tab.1!D31</f>
        <v>18.395187256397222</v>
      </c>
      <c r="L85" s="31">
        <f>Tab.1!E31</f>
        <v>18.022795999069551</v>
      </c>
    </row>
    <row r="86" spans="1:12">
      <c r="A86" s="1">
        <v>2023</v>
      </c>
      <c r="B86" s="1">
        <f>Tab.1!B9</f>
        <v>4562</v>
      </c>
      <c r="C86" s="1">
        <f>Tab.1!C9</f>
        <v>4493</v>
      </c>
      <c r="D86" s="1">
        <f>Tab.1!D9</f>
        <v>4429</v>
      </c>
      <c r="E86" s="1">
        <f>Tab.1!E9</f>
        <v>3858</v>
      </c>
      <c r="H86" s="1">
        <v>2023</v>
      </c>
      <c r="I86" s="31">
        <f>Tab.1!B32</f>
        <v>18.64247476604961</v>
      </c>
      <c r="J86" s="31">
        <f>Tab.1!C32</f>
        <v>18.579935489206846</v>
      </c>
      <c r="K86" s="31">
        <f>Tab.1!D32</f>
        <v>18.554671135316298</v>
      </c>
      <c r="L86" s="31">
        <f>Tab.1!E32</f>
        <v>17.96842252340366</v>
      </c>
    </row>
    <row r="87" spans="1:12">
      <c r="A87" s="1">
        <v>2024</v>
      </c>
      <c r="B87" s="1">
        <f>Tab.1!B10</f>
        <v>4698</v>
      </c>
      <c r="C87" s="1">
        <f>Tab.1!C10</f>
        <v>4606</v>
      </c>
      <c r="D87" s="1">
        <f>Tab.1!D10</f>
        <v>4532</v>
      </c>
      <c r="E87" s="1">
        <f>Tab.1!E10</f>
        <v>3851</v>
      </c>
      <c r="H87" s="1">
        <v>2024</v>
      </c>
      <c r="I87" s="31">
        <f>Tab.1!B33</f>
        <v>18.890988781213558</v>
      </c>
      <c r="J87" s="31">
        <f>Tab.1!C33</f>
        <v>18.796931113287627</v>
      </c>
      <c r="K87" s="31">
        <f>Tab.1!D33</f>
        <v>18.787828538263827</v>
      </c>
      <c r="L87" s="31">
        <f>Tab.1!E33</f>
        <v>17.970135324311713</v>
      </c>
    </row>
    <row r="88" spans="1:12">
      <c r="A88" s="1">
        <v>2025</v>
      </c>
      <c r="B88" s="1">
        <f>Tab.1!B11</f>
        <v>4799</v>
      </c>
      <c r="C88" s="1">
        <f>Tab.1!C11</f>
        <v>4686</v>
      </c>
      <c r="D88" s="1">
        <f>Tab.1!D11</f>
        <v>4597</v>
      </c>
      <c r="E88" s="1">
        <f>Tab.1!E11</f>
        <v>3805</v>
      </c>
      <c r="H88" s="1">
        <v>2025</v>
      </c>
      <c r="I88" s="31">
        <f>Tab.1!B34</f>
        <v>18.990898298377523</v>
      </c>
      <c r="J88" s="31">
        <f>Tab.1!C34</f>
        <v>18.87765378882488</v>
      </c>
      <c r="K88" s="31">
        <f>Tab.1!D34</f>
        <v>18.868001970119849</v>
      </c>
      <c r="L88" s="31">
        <f>Tab.1!E34</f>
        <v>17.797006548175865</v>
      </c>
    </row>
    <row r="89" spans="1:12">
      <c r="A89" s="1">
        <v>2026</v>
      </c>
      <c r="B89" s="1">
        <f>Tab.1!B12</f>
        <v>4881</v>
      </c>
      <c r="C89" s="1">
        <f>Tab.1!C12</f>
        <v>4744</v>
      </c>
      <c r="D89" s="1">
        <f>Tab.1!D12</f>
        <v>4637</v>
      </c>
      <c r="E89" s="1">
        <f>Tab.1!E12</f>
        <v>3730</v>
      </c>
      <c r="H89" s="1">
        <v>2026</v>
      </c>
      <c r="I89" s="31">
        <f>Tab.1!B35</f>
        <v>19.012191796829352</v>
      </c>
      <c r="J89" s="31">
        <f>Tab.1!C35</f>
        <v>18.87708407942382</v>
      </c>
      <c r="K89" s="31">
        <f>Tab.1!D35</f>
        <v>18.85955993004433</v>
      </c>
      <c r="L89" s="31">
        <f>Tab.1!E35</f>
        <v>17.492027762145941</v>
      </c>
    </row>
    <row r="90" spans="1:12">
      <c r="A90" s="1">
        <v>2027</v>
      </c>
      <c r="B90" s="1">
        <f>Tab.1!B13</f>
        <v>4949</v>
      </c>
      <c r="C90" s="1">
        <f>Tab.1!C13</f>
        <v>4792</v>
      </c>
      <c r="D90" s="1">
        <f>Tab.1!D13</f>
        <v>4664</v>
      </c>
      <c r="E90" s="1">
        <f>Tab.1!E13</f>
        <v>3638</v>
      </c>
      <c r="H90" s="1">
        <v>2027</v>
      </c>
      <c r="I90" s="31">
        <f>Tab.1!B36</f>
        <v>18.993705864292291</v>
      </c>
      <c r="J90" s="31">
        <f>Tab.1!C36</f>
        <v>18.844626214164929</v>
      </c>
      <c r="K90" s="31">
        <f>Tab.1!D36</f>
        <v>18.809485400871111</v>
      </c>
      <c r="L90" s="31">
        <f>Tab.1!E36</f>
        <v>17.119999999999997</v>
      </c>
    </row>
    <row r="91" spans="1:12">
      <c r="A91" s="1">
        <v>2028</v>
      </c>
      <c r="B91" s="1">
        <f>Tab.1!B14</f>
        <v>5017</v>
      </c>
      <c r="C91" s="1">
        <f>Tab.1!C14</f>
        <v>4834</v>
      </c>
      <c r="D91" s="1">
        <f>Tab.1!D14</f>
        <v>4683</v>
      </c>
      <c r="E91" s="1">
        <f>Tab.1!E14</f>
        <v>3540</v>
      </c>
      <c r="H91" s="1">
        <v>2028</v>
      </c>
      <c r="I91" s="31">
        <f>Tab.1!B37</f>
        <v>18.983653700620554</v>
      </c>
      <c r="J91" s="31">
        <f>Tab.1!C37</f>
        <v>18.801291276107502</v>
      </c>
      <c r="K91" s="31">
        <f>Tab.1!D37</f>
        <v>18.742495797646683</v>
      </c>
      <c r="L91" s="31">
        <f>Tab.1!E37</f>
        <v>16.725726435152374</v>
      </c>
    </row>
    <row r="92" spans="1:12">
      <c r="A92" s="1">
        <v>2029</v>
      </c>
      <c r="B92" s="1">
        <f>Tab.1!B15</f>
        <v>5058</v>
      </c>
      <c r="C92" s="1">
        <f>Tab.1!C15</f>
        <v>4848</v>
      </c>
      <c r="D92" s="1">
        <f>Tab.1!D15</f>
        <v>4672</v>
      </c>
      <c r="E92" s="1">
        <f>Tab.1!E15</f>
        <v>3419</v>
      </c>
      <c r="H92" s="1">
        <v>2029</v>
      </c>
      <c r="I92" s="31">
        <f>Tab.1!B38</f>
        <v>18.878769782024484</v>
      </c>
      <c r="J92" s="31">
        <f>Tab.1!C38</f>
        <v>18.657635467980295</v>
      </c>
      <c r="K92" s="31">
        <f>Tab.1!D38</f>
        <v>18.562517382494338</v>
      </c>
      <c r="L92" s="31">
        <f>Tab.1!E38</f>
        <v>16.221473644256772</v>
      </c>
    </row>
    <row r="93" spans="1:12">
      <c r="A93" s="1">
        <v>2030</v>
      </c>
      <c r="B93" s="1">
        <f>Tab.1!B16</f>
        <v>5060</v>
      </c>
      <c r="C93" s="1">
        <f>Tab.1!C16</f>
        <v>4820</v>
      </c>
      <c r="D93" s="1">
        <f>Tab.1!D16</f>
        <v>4618</v>
      </c>
      <c r="E93" s="1">
        <f>Tab.1!E16</f>
        <v>3255</v>
      </c>
      <c r="H93" s="1">
        <v>2030</v>
      </c>
      <c r="I93" s="31">
        <f>Tab.1!B39</f>
        <v>18.637200736648253</v>
      </c>
      <c r="J93" s="31">
        <f>Tab.1!C39</f>
        <v>18.364003505162497</v>
      </c>
      <c r="K93" s="31">
        <f>Tab.1!D39</f>
        <v>18.227028733817495</v>
      </c>
      <c r="L93" s="31">
        <f>Tab.1!E39</f>
        <v>15.519954226863108</v>
      </c>
    </row>
    <row r="94" spans="1:12">
      <c r="A94" s="1">
        <v>2031</v>
      </c>
      <c r="B94" s="1">
        <f>Tab.1!B17</f>
        <v>5044</v>
      </c>
      <c r="C94" s="1">
        <f>Tab.1!C17</f>
        <v>4774</v>
      </c>
      <c r="D94" s="1">
        <f>Tab.1!D17</f>
        <v>4546</v>
      </c>
      <c r="E94" s="1">
        <f>Tab.1!E17</f>
        <v>3080</v>
      </c>
      <c r="H94" s="1">
        <v>2031</v>
      </c>
      <c r="I94" s="31">
        <f>Tab.1!B40</f>
        <v>18.34181818181818</v>
      </c>
      <c r="J94" s="31">
        <f>Tab.1!C40</f>
        <v>18.015094339622642</v>
      </c>
      <c r="K94" s="31">
        <f>Tab.1!D40</f>
        <v>17.833045661383963</v>
      </c>
      <c r="L94" s="31">
        <f>Tab.1!E40</f>
        <v>14.752370916754479</v>
      </c>
    </row>
    <row r="95" spans="1:12">
      <c r="A95" s="1">
        <v>2032</v>
      </c>
      <c r="B95" s="1">
        <f>Tab.1!B18</f>
        <v>5034</v>
      </c>
      <c r="C95" s="1">
        <f>Tab.1!C18</f>
        <v>4734</v>
      </c>
      <c r="D95" s="1">
        <f>Tab.1!D18</f>
        <v>4482</v>
      </c>
      <c r="E95" s="1">
        <f>Tab.1!E18</f>
        <v>2924</v>
      </c>
      <c r="H95" s="1">
        <v>2032</v>
      </c>
      <c r="I95" s="31">
        <f>Tab.1!B41</f>
        <v>18.07994828143519</v>
      </c>
      <c r="J95" s="31">
        <f>Tab.1!C41</f>
        <v>17.702490464437961</v>
      </c>
      <c r="K95" s="31">
        <f>Tab.1!D41</f>
        <v>17.483226712435638</v>
      </c>
      <c r="L95" s="31">
        <f>Tab.1!E41</f>
        <v>14.072576763884879</v>
      </c>
    </row>
    <row r="96" spans="1:12">
      <c r="A96" s="1">
        <v>2033</v>
      </c>
      <c r="B96" s="1">
        <f>Tab.1!B19</f>
        <v>5022</v>
      </c>
      <c r="C96" s="1">
        <f>Tab.1!C19</f>
        <v>4692</v>
      </c>
      <c r="D96" s="1">
        <f>Tab.1!D19</f>
        <v>4415</v>
      </c>
      <c r="E96" s="1">
        <f>Tab.1!E19</f>
        <v>2791</v>
      </c>
      <c r="H96" s="1">
        <v>2033</v>
      </c>
      <c r="I96" s="31">
        <f>Tab.1!B42</f>
        <v>17.820517369859125</v>
      </c>
      <c r="J96" s="31">
        <f>Tab.1!C42</f>
        <v>17.395172950728508</v>
      </c>
      <c r="K96" s="31">
        <f>Tab.1!D42</f>
        <v>17.133654144675567</v>
      </c>
      <c r="L96" s="31">
        <f>Tab.1!E42</f>
        <v>13.496784177184583</v>
      </c>
    </row>
    <row r="97" spans="1:12">
      <c r="A97" s="1">
        <v>2034</v>
      </c>
      <c r="B97" s="1">
        <f>Tab.1!B20</f>
        <v>5010</v>
      </c>
      <c r="C97" s="1">
        <f>Tab.1!C20</f>
        <v>4654</v>
      </c>
      <c r="D97" s="1">
        <f>Tab.1!D20</f>
        <v>4343</v>
      </c>
      <c r="E97" s="1">
        <f>Tab.1!E20</f>
        <v>2671</v>
      </c>
      <c r="H97" s="1">
        <v>2034</v>
      </c>
      <c r="I97" s="31">
        <f>Tab.1!B43</f>
        <v>17.569700157811678</v>
      </c>
      <c r="J97" s="31">
        <f>Tab.1!C43</f>
        <v>17.111552320023531</v>
      </c>
      <c r="K97" s="31">
        <f>Tab.1!D43</f>
        <v>16.783892409955172</v>
      </c>
      <c r="L97" s="31">
        <f>Tab.1!E43</f>
        <v>12.981773997569867</v>
      </c>
    </row>
    <row r="98" spans="1:12">
      <c r="A98" s="1">
        <v>2035</v>
      </c>
      <c r="B98" s="1">
        <f>Tab.1!B21</f>
        <v>5007</v>
      </c>
      <c r="C98" s="1">
        <f>Tab.1!C21</f>
        <v>4624</v>
      </c>
      <c r="D98" s="1">
        <f>Tab.1!D21</f>
        <v>4268</v>
      </c>
      <c r="E98" s="1">
        <f>Tab.1!E21</f>
        <v>2575</v>
      </c>
      <c r="H98" s="1">
        <v>2035</v>
      </c>
      <c r="I98" s="31">
        <f>Tab.1!B44</f>
        <v>17.347469078058413</v>
      </c>
      <c r="J98" s="31">
        <f>Tab.1!C44</f>
        <v>16.859299230685089</v>
      </c>
      <c r="K98" s="31">
        <f>Tab.1!D44</f>
        <v>16.432449081738728</v>
      </c>
      <c r="L98" s="31">
        <f>Tab.1!E44</f>
        <v>12.575698378589568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08"/>
  <sheetViews>
    <sheetView zoomScale="70" zoomScaleNormal="70" workbookViewId="0"/>
  </sheetViews>
  <sheetFormatPr defaultRowHeight="14.4"/>
  <cols>
    <col min="1" max="16384" width="8.88671875" style="1"/>
  </cols>
  <sheetData>
    <row r="1" spans="1:1" ht="15.6">
      <c r="A1" s="32" t="s">
        <v>46</v>
      </c>
    </row>
    <row r="89" spans="1:14">
      <c r="B89" s="1" t="s">
        <v>0</v>
      </c>
      <c r="C89" s="1" t="s">
        <v>1</v>
      </c>
      <c r="D89" s="1" t="s">
        <v>2</v>
      </c>
      <c r="E89" s="1" t="s">
        <v>3</v>
      </c>
      <c r="K89" s="1" t="s">
        <v>0</v>
      </c>
      <c r="L89" s="1" t="s">
        <v>1</v>
      </c>
      <c r="M89" s="1" t="s">
        <v>2</v>
      </c>
      <c r="N89" s="1" t="s">
        <v>3</v>
      </c>
    </row>
    <row r="90" spans="1:14">
      <c r="A90" s="1">
        <v>2017</v>
      </c>
      <c r="B90" s="8">
        <f>Tab.1!H3</f>
        <v>13617</v>
      </c>
      <c r="C90" s="8">
        <f>Tab.1!I3</f>
        <v>13595</v>
      </c>
      <c r="D90" s="8">
        <f>Tab.1!J3</f>
        <v>13582</v>
      </c>
      <c r="E90" s="8">
        <f>Tab.1!K3</f>
        <v>13243</v>
      </c>
      <c r="J90" s="1">
        <v>2017</v>
      </c>
      <c r="K90" s="31">
        <f>Tab.1!H26</f>
        <v>62.246297312122877</v>
      </c>
      <c r="L90" s="31">
        <f>Tab.1!I26</f>
        <v>62.216832181593517</v>
      </c>
      <c r="M90" s="31">
        <f>Tab.1!J26</f>
        <v>62.208583337150181</v>
      </c>
      <c r="N90" s="31">
        <f>Tab.1!K26</f>
        <v>61.81673901881156</v>
      </c>
    </row>
    <row r="91" spans="1:14">
      <c r="A91" s="1">
        <v>2018</v>
      </c>
      <c r="B91" s="8">
        <f>Tab.1!H4</f>
        <v>13735</v>
      </c>
      <c r="C91" s="8">
        <f>Tab.1!I4</f>
        <v>13695</v>
      </c>
      <c r="D91" s="8">
        <f>Tab.1!J4</f>
        <v>13671</v>
      </c>
      <c r="E91" s="8">
        <f>Tab.1!K4</f>
        <v>13012</v>
      </c>
      <c r="J91" s="1">
        <v>2018</v>
      </c>
      <c r="K91" s="31">
        <f>Tab.1!H27</f>
        <v>61.426654740608235</v>
      </c>
      <c r="L91" s="31">
        <f>Tab.1!I27</f>
        <v>61.374025275611721</v>
      </c>
      <c r="M91" s="31">
        <f>Tab.1!J27</f>
        <v>61.368227319657045</v>
      </c>
      <c r="N91" s="31">
        <f>Tab.1!K27</f>
        <v>60.619613324015845</v>
      </c>
    </row>
    <row r="92" spans="1:14">
      <c r="A92" s="1">
        <v>2019</v>
      </c>
      <c r="B92" s="8">
        <f>Tab.1!H5</f>
        <v>13840</v>
      </c>
      <c r="C92" s="8">
        <f>Tab.1!I5</f>
        <v>13765</v>
      </c>
      <c r="D92" s="8">
        <f>Tab.1!J5</f>
        <v>13711</v>
      </c>
      <c r="E92" s="8">
        <f>Tab.1!K5</f>
        <v>12775</v>
      </c>
      <c r="J92" s="1">
        <v>2019</v>
      </c>
      <c r="K92" s="31">
        <f>Tab.1!H28</f>
        <v>60.606060606060609</v>
      </c>
      <c r="L92" s="31">
        <f>Tab.1!I28</f>
        <v>60.524117310820913</v>
      </c>
      <c r="M92" s="31">
        <f>Tab.1!J28</f>
        <v>60.496823155665368</v>
      </c>
      <c r="N92" s="31">
        <f>Tab.1!K28</f>
        <v>59.421368435741194</v>
      </c>
    </row>
    <row r="93" spans="1:14">
      <c r="A93" s="1">
        <v>2020</v>
      </c>
      <c r="B93" s="8">
        <f>Tab.1!H6</f>
        <v>13981</v>
      </c>
      <c r="C93" s="8">
        <f>Tab.1!I6</f>
        <v>13884</v>
      </c>
      <c r="D93" s="8">
        <f>Tab.1!J6</f>
        <v>13791</v>
      </c>
      <c r="E93" s="8">
        <f>Tab.1!K6</f>
        <v>12607</v>
      </c>
      <c r="J93" s="1">
        <v>2020</v>
      </c>
      <c r="K93" s="31">
        <f>Tab.1!H29</f>
        <v>60.107480653482369</v>
      </c>
      <c r="L93" s="31">
        <f>Tab.1!I29</f>
        <v>60.005186273662368</v>
      </c>
      <c r="M93" s="31">
        <f>Tab.1!J29</f>
        <v>59.950443401147623</v>
      </c>
      <c r="N93" s="31">
        <f>Tab.1!K29</f>
        <v>58.604499814057263</v>
      </c>
    </row>
    <row r="94" spans="1:14">
      <c r="A94" s="1">
        <v>2021</v>
      </c>
      <c r="B94" s="8">
        <f>Tab.1!H7</f>
        <v>14091</v>
      </c>
      <c r="C94" s="8">
        <f>Tab.1!I7</f>
        <v>13965</v>
      </c>
      <c r="D94" s="8">
        <f>Tab.1!J7</f>
        <v>13835</v>
      </c>
      <c r="E94" s="8">
        <f>Tab.1!K7</f>
        <v>12418</v>
      </c>
      <c r="J94" s="1">
        <v>2021</v>
      </c>
      <c r="K94" s="31">
        <f>Tab.1!H30</f>
        <v>59.54362983308684</v>
      </c>
      <c r="L94" s="31">
        <f>Tab.1!I30</f>
        <v>59.420474853203984</v>
      </c>
      <c r="M94" s="31">
        <f>Tab.1!J30</f>
        <v>59.336936009607136</v>
      </c>
      <c r="N94" s="31">
        <f>Tab.1!K30</f>
        <v>57.731287773128784</v>
      </c>
    </row>
    <row r="95" spans="1:14">
      <c r="A95" s="1">
        <v>2022</v>
      </c>
      <c r="B95" s="8">
        <f>Tab.1!H8</f>
        <v>14242</v>
      </c>
      <c r="C95" s="8">
        <f>Tab.1!I8</f>
        <v>14081</v>
      </c>
      <c r="D95" s="8">
        <f>Tab.1!J8</f>
        <v>13904</v>
      </c>
      <c r="E95" s="8">
        <f>Tab.1!K8</f>
        <v>12273</v>
      </c>
      <c r="J95" s="1">
        <v>2022</v>
      </c>
      <c r="K95" s="31">
        <f>Tab.1!H31</f>
        <v>59.181383752337425</v>
      </c>
      <c r="L95" s="31">
        <f>Tab.1!I31</f>
        <v>59.044783629654475</v>
      </c>
      <c r="M95" s="31">
        <f>Tab.1!J31</f>
        <v>58.905270293170652</v>
      </c>
      <c r="N95" s="31">
        <f>Tab.1!K31</f>
        <v>57.096999302163297</v>
      </c>
    </row>
    <row r="96" spans="1:14">
      <c r="A96" s="1">
        <v>2023</v>
      </c>
      <c r="B96" s="8">
        <f>Tab.1!H9</f>
        <v>14403</v>
      </c>
      <c r="C96" s="8">
        <f>Tab.1!I9</f>
        <v>14193</v>
      </c>
      <c r="D96" s="8">
        <f>Tab.1!J9</f>
        <v>13964</v>
      </c>
      <c r="E96" s="8">
        <f>Tab.1!K9</f>
        <v>12132</v>
      </c>
      <c r="J96" s="1">
        <v>2023</v>
      </c>
      <c r="K96" s="31">
        <f>Tab.1!H32</f>
        <v>58.857423072207915</v>
      </c>
      <c r="L96" s="31">
        <f>Tab.1!I32</f>
        <v>58.69241584649739</v>
      </c>
      <c r="M96" s="31">
        <f>Tab.1!J32</f>
        <v>58.5002094679514</v>
      </c>
      <c r="N96" s="31">
        <f>Tab.1!K32</f>
        <v>56.504121838759261</v>
      </c>
    </row>
    <row r="97" spans="1:14">
      <c r="A97" s="1">
        <v>2024</v>
      </c>
      <c r="B97" s="8">
        <f>Tab.1!H10</f>
        <v>14574</v>
      </c>
      <c r="C97" s="8">
        <f>Tab.1!I10</f>
        <v>14317</v>
      </c>
      <c r="D97" s="8">
        <f>Tab.1!J10</f>
        <v>14030</v>
      </c>
      <c r="E97" s="8">
        <f>Tab.1!K10</f>
        <v>12003</v>
      </c>
      <c r="J97" s="1">
        <v>2024</v>
      </c>
      <c r="K97" s="31">
        <f>Tab.1!H33</f>
        <v>58.603080139933247</v>
      </c>
      <c r="L97" s="31">
        <f>Tab.1!I33</f>
        <v>58.427195559908583</v>
      </c>
      <c r="M97" s="31">
        <f>Tab.1!J33</f>
        <v>58.162673078517535</v>
      </c>
      <c r="N97" s="31">
        <f>Tab.1!K33</f>
        <v>56.010265982267846</v>
      </c>
    </row>
    <row r="98" spans="1:14">
      <c r="A98" s="1">
        <v>2025</v>
      </c>
      <c r="B98" s="8">
        <f>Tab.1!H11</f>
        <v>14791</v>
      </c>
      <c r="C98" s="8">
        <f>Tab.1!I11</f>
        <v>14478</v>
      </c>
      <c r="D98" s="8">
        <f>Tab.1!J11</f>
        <v>14130</v>
      </c>
      <c r="E98" s="8">
        <f>Tab.1!K11</f>
        <v>11916</v>
      </c>
      <c r="J98" s="1">
        <v>2025</v>
      </c>
      <c r="K98" s="31">
        <f>Tab.1!H34</f>
        <v>58.531855955678665</v>
      </c>
      <c r="L98" s="31">
        <f>Tab.1!I34</f>
        <v>58.324940579301455</v>
      </c>
      <c r="M98" s="31">
        <f>Tab.1!J34</f>
        <v>57.99540305368577</v>
      </c>
      <c r="N98" s="31">
        <f>Tab.1!K34</f>
        <v>55.734331150608043</v>
      </c>
    </row>
    <row r="99" spans="1:14">
      <c r="A99" s="1">
        <v>2026</v>
      </c>
      <c r="B99" s="8">
        <f>Tab.1!H12</f>
        <v>15029</v>
      </c>
      <c r="C99" s="8">
        <f>Tab.1!I12</f>
        <v>14650</v>
      </c>
      <c r="D99" s="8">
        <f>Tab.1!J12</f>
        <v>14239</v>
      </c>
      <c r="E99" s="8">
        <f>Tab.1!K12</f>
        <v>11851</v>
      </c>
      <c r="J99" s="1">
        <v>2026</v>
      </c>
      <c r="K99" s="31">
        <f>Tab.1!H35</f>
        <v>58.540100494683131</v>
      </c>
      <c r="L99" s="31">
        <f>Tab.1!I35</f>
        <v>58.294536628068919</v>
      </c>
      <c r="M99" s="31">
        <f>Tab.1!J35</f>
        <v>57.912718103062602</v>
      </c>
      <c r="N99" s="31">
        <f>Tab.1!K35</f>
        <v>55.575876946163952</v>
      </c>
    </row>
    <row r="100" spans="1:14">
      <c r="A100" s="1">
        <v>2027</v>
      </c>
      <c r="B100" s="8">
        <f>Tab.1!H13</f>
        <v>15251</v>
      </c>
      <c r="C100" s="8">
        <f>Tab.1!I13</f>
        <v>14812</v>
      </c>
      <c r="D100" s="8">
        <f>Tab.1!J13</f>
        <v>14333</v>
      </c>
      <c r="E100" s="8">
        <f>Tab.1!K13</f>
        <v>11777</v>
      </c>
      <c r="J100" s="1">
        <v>2027</v>
      </c>
      <c r="K100" s="31">
        <f>Tab.1!H36</f>
        <v>58.531624194043594</v>
      </c>
      <c r="L100" s="31">
        <f>Tab.1!I36</f>
        <v>58.248456486688426</v>
      </c>
      <c r="M100" s="31">
        <f>Tab.1!J36</f>
        <v>57.803678012582672</v>
      </c>
      <c r="N100" s="31">
        <f>Tab.1!K36</f>
        <v>55.421176470588243</v>
      </c>
    </row>
    <row r="101" spans="1:14">
      <c r="A101" s="1">
        <v>2028</v>
      </c>
      <c r="B101" s="8">
        <f>Tab.1!H14</f>
        <v>15514</v>
      </c>
      <c r="C101" s="8">
        <f>Tab.1!I14</f>
        <v>15014</v>
      </c>
      <c r="D101" s="8">
        <f>Tab.1!J14</f>
        <v>14465</v>
      </c>
      <c r="E101" s="8">
        <f>Tab.1!K14</f>
        <v>11748</v>
      </c>
      <c r="J101" s="1">
        <v>2028</v>
      </c>
      <c r="K101" s="31">
        <f>Tab.1!H37</f>
        <v>58.702890873316186</v>
      </c>
      <c r="L101" s="31">
        <f>Tab.1!I37</f>
        <v>58.395239391700052</v>
      </c>
      <c r="M101" s="31">
        <f>Tab.1!J37</f>
        <v>57.892419755062839</v>
      </c>
      <c r="N101" s="31">
        <f>Tab.1!K37</f>
        <v>55.506732813607371</v>
      </c>
    </row>
    <row r="102" spans="1:14">
      <c r="A102" s="1">
        <v>2029</v>
      </c>
      <c r="B102" s="8">
        <f>Tab.1!H15</f>
        <v>15760</v>
      </c>
      <c r="C102" s="8">
        <f>Tab.1!I15</f>
        <v>15200</v>
      </c>
      <c r="D102" s="8">
        <f>Tab.1!J15</f>
        <v>14583</v>
      </c>
      <c r="E102" s="8">
        <f>Tab.1!K15</f>
        <v>11713</v>
      </c>
      <c r="J102" s="1">
        <v>2029</v>
      </c>
      <c r="K102" s="31">
        <f>Tab.1!H38</f>
        <v>58.82352941176471</v>
      </c>
      <c r="L102" s="31">
        <f>Tab.1!I38</f>
        <v>58.497536945812811</v>
      </c>
      <c r="M102" s="31">
        <f>Tab.1!J38</f>
        <v>57.940323413723227</v>
      </c>
      <c r="N102" s="31">
        <f>Tab.1!K38</f>
        <v>55.572424918157239</v>
      </c>
    </row>
    <row r="103" spans="1:14">
      <c r="A103" s="1">
        <v>2030</v>
      </c>
      <c r="B103" s="8">
        <f>Tab.1!H16</f>
        <v>16011</v>
      </c>
      <c r="C103" s="8">
        <f>Tab.1!I16</f>
        <v>15384</v>
      </c>
      <c r="D103" s="8">
        <f>Tab.1!J16</f>
        <v>14702</v>
      </c>
      <c r="E103" s="8">
        <f>Tab.1!K16</f>
        <v>11681</v>
      </c>
      <c r="J103" s="1">
        <v>2030</v>
      </c>
      <c r="K103" s="31">
        <f>Tab.1!H39</f>
        <v>58.972375690607734</v>
      </c>
      <c r="L103" s="31">
        <f>Tab.1!I39</f>
        <v>58.61241284718254</v>
      </c>
      <c r="M103" s="31">
        <f>Tab.1!J39</f>
        <v>58.028102305020525</v>
      </c>
      <c r="N103" s="31">
        <f>Tab.1!K39</f>
        <v>55.695417918275879</v>
      </c>
    </row>
    <row r="104" spans="1:14">
      <c r="A104" s="1">
        <v>2031</v>
      </c>
      <c r="B104" s="8">
        <f>Tab.1!H17</f>
        <v>16290</v>
      </c>
      <c r="C104" s="8">
        <f>Tab.1!I17</f>
        <v>15593</v>
      </c>
      <c r="D104" s="8">
        <f>Tab.1!J17</f>
        <v>14846</v>
      </c>
      <c r="E104" s="8">
        <f>Tab.1!K17</f>
        <v>11685</v>
      </c>
      <c r="J104" s="1">
        <v>2031</v>
      </c>
      <c r="K104" s="31">
        <f>Tab.1!H40</f>
        <v>59.236363636363635</v>
      </c>
      <c r="L104" s="31">
        <f>Tab.1!I40</f>
        <v>58.841509433962273</v>
      </c>
      <c r="M104" s="31">
        <f>Tab.1!J40</f>
        <v>58.237878550133374</v>
      </c>
      <c r="N104" s="31">
        <f>Tab.1!K40</f>
        <v>55.968004598141583</v>
      </c>
    </row>
    <row r="105" spans="1:14">
      <c r="A105" s="1">
        <v>2032</v>
      </c>
      <c r="B105" s="8">
        <f>Tab.1!H18</f>
        <v>16572</v>
      </c>
      <c r="C105" s="8">
        <f>Tab.1!I18</f>
        <v>15804</v>
      </c>
      <c r="D105" s="8">
        <f>Tab.1!J18</f>
        <v>14987</v>
      </c>
      <c r="E105" s="8">
        <f>Tab.1!K18</f>
        <v>11699</v>
      </c>
      <c r="J105" s="1">
        <v>2032</v>
      </c>
      <c r="K105" s="31">
        <f>Tab.1!H41</f>
        <v>59.519448335308702</v>
      </c>
      <c r="L105" s="31">
        <f>Tab.1!I41</f>
        <v>59.098048014359442</v>
      </c>
      <c r="M105" s="31">
        <f>Tab.1!J41</f>
        <v>58.460758308628492</v>
      </c>
      <c r="N105" s="31">
        <f>Tab.1!K41</f>
        <v>56.304745403792481</v>
      </c>
    </row>
    <row r="106" spans="1:14">
      <c r="A106" s="1">
        <v>2033</v>
      </c>
      <c r="B106" s="8">
        <f>Tab.1!H19</f>
        <v>16820</v>
      </c>
      <c r="C106" s="8">
        <f>Tab.1!I19</f>
        <v>15981</v>
      </c>
      <c r="D106" s="8">
        <f>Tab.1!J19</f>
        <v>15091</v>
      </c>
      <c r="E106" s="8">
        <f>Tab.1!K19</f>
        <v>11684</v>
      </c>
      <c r="J106" s="1">
        <v>2033</v>
      </c>
      <c r="K106" s="31">
        <f>Tab.1!H42</f>
        <v>59.685603775593485</v>
      </c>
      <c r="L106" s="31">
        <f>Tab.1!I42</f>
        <v>59.248137025914801</v>
      </c>
      <c r="M106" s="31">
        <f>Tab.1!J42</f>
        <v>58.564886681154924</v>
      </c>
      <c r="N106" s="31">
        <f>Tab.1!K42</f>
        <v>56.501765075680645</v>
      </c>
    </row>
    <row r="107" spans="1:14">
      <c r="A107" s="1">
        <v>2034</v>
      </c>
      <c r="B107" s="8">
        <f>Tab.1!H20</f>
        <v>17082</v>
      </c>
      <c r="C107" s="8">
        <f>Tab.1!I20</f>
        <v>16168</v>
      </c>
      <c r="D107" s="8">
        <f>Tab.1!J20</f>
        <v>15198</v>
      </c>
      <c r="E107" s="8">
        <f>Tab.1!K20</f>
        <v>11676</v>
      </c>
      <c r="J107" s="1">
        <v>2034</v>
      </c>
      <c r="K107" s="31">
        <f>Tab.1!H43</f>
        <v>59.905312993161495</v>
      </c>
      <c r="L107" s="31">
        <f>Tab.1!I43</f>
        <v>59.445547466725493</v>
      </c>
      <c r="M107" s="31">
        <f>Tab.1!J43</f>
        <v>58.733961972484153</v>
      </c>
      <c r="N107" s="31">
        <f>Tab.1!K43</f>
        <v>56.74848116646416</v>
      </c>
    </row>
    <row r="108" spans="1:14">
      <c r="A108" s="1">
        <v>2035</v>
      </c>
      <c r="B108" s="8">
        <f>Tab.1!H21</f>
        <v>17345</v>
      </c>
      <c r="C108" s="8">
        <f>Tab.1!I21</f>
        <v>16351</v>
      </c>
      <c r="D108" s="8">
        <f>Tab.1!J21</f>
        <v>15293</v>
      </c>
      <c r="E108" s="8">
        <f>Tab.1!K21</f>
        <v>11660</v>
      </c>
      <c r="J108" s="1">
        <v>2035</v>
      </c>
      <c r="K108" s="31">
        <f>Tab.1!H44</f>
        <v>60.094238298167198</v>
      </c>
      <c r="L108" s="31">
        <f>Tab.1!I44</f>
        <v>59.616436358333026</v>
      </c>
      <c r="M108" s="31">
        <f>Tab.1!J44</f>
        <v>58.88037577484311</v>
      </c>
      <c r="N108" s="31">
        <f>Tab.1!K44</f>
        <v>56.944715764797813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35"/>
  <sheetViews>
    <sheetView zoomScale="75" zoomScaleNormal="75" workbookViewId="0"/>
  </sheetViews>
  <sheetFormatPr defaultRowHeight="14.4"/>
  <cols>
    <col min="1" max="16384" width="8.88671875" style="1"/>
  </cols>
  <sheetData>
    <row r="1" spans="1:1" ht="15.6">
      <c r="A1" s="32" t="s">
        <v>47</v>
      </c>
    </row>
    <row r="116" spans="1:14">
      <c r="B116" s="1" t="s">
        <v>0</v>
      </c>
      <c r="C116" s="1" t="s">
        <v>1</v>
      </c>
      <c r="D116" s="1" t="s">
        <v>2</v>
      </c>
      <c r="E116" s="1" t="s">
        <v>3</v>
      </c>
      <c r="K116" s="1" t="s">
        <v>0</v>
      </c>
      <c r="L116" s="1" t="s">
        <v>1</v>
      </c>
      <c r="M116" s="1" t="s">
        <v>2</v>
      </c>
      <c r="N116" s="1" t="s">
        <v>3</v>
      </c>
    </row>
    <row r="117" spans="1:14">
      <c r="A117" s="1">
        <v>2017</v>
      </c>
      <c r="B117" s="1">
        <f>Tab.1!N3</f>
        <v>4160</v>
      </c>
      <c r="C117" s="1">
        <f>Tab.1!O3</f>
        <v>4160</v>
      </c>
      <c r="D117" s="1">
        <f>Tab.1!P3</f>
        <v>4160</v>
      </c>
      <c r="E117" s="1">
        <f>Tab.1!Q3</f>
        <v>4147</v>
      </c>
      <c r="J117" s="1">
        <v>2017</v>
      </c>
      <c r="K117" s="31">
        <f>Tab.1!N26</f>
        <v>19.016273541780947</v>
      </c>
      <c r="L117" s="31">
        <f>Tab.1!O26</f>
        <v>19.038030296096288</v>
      </c>
      <c r="M117" s="31">
        <f>Tab.1!P26</f>
        <v>19.053726011084137</v>
      </c>
      <c r="N117" s="31">
        <f>Tab.1!Q26</f>
        <v>19.357699668580498</v>
      </c>
    </row>
    <row r="118" spans="1:14">
      <c r="A118" s="1">
        <v>2018</v>
      </c>
      <c r="B118" s="1">
        <f>Tab.1!N4</f>
        <v>4305</v>
      </c>
      <c r="C118" s="1">
        <f>Tab.1!O4</f>
        <v>4305</v>
      </c>
      <c r="D118" s="1">
        <f>Tab.1!P4</f>
        <v>4304</v>
      </c>
      <c r="E118" s="1">
        <f>Tab.1!Q4</f>
        <v>4283</v>
      </c>
      <c r="J118" s="1">
        <v>2018</v>
      </c>
      <c r="K118" s="31">
        <f>Tab.1!N27</f>
        <v>19.253130590339893</v>
      </c>
      <c r="L118" s="31">
        <f>Tab.1!O27</f>
        <v>19.292820650712557</v>
      </c>
      <c r="M118" s="31">
        <f>Tab.1!P27</f>
        <v>19.320375274947253</v>
      </c>
      <c r="N118" s="31">
        <f>Tab.1!Q27</f>
        <v>19.953412532028882</v>
      </c>
    </row>
    <row r="119" spans="1:14">
      <c r="A119" s="1">
        <v>2019</v>
      </c>
      <c r="B119" s="1">
        <f>Tab.1!N5</f>
        <v>4427</v>
      </c>
      <c r="C119" s="1">
        <f>Tab.1!O5</f>
        <v>4424</v>
      </c>
      <c r="D119" s="1">
        <f>Tab.1!P5</f>
        <v>4420</v>
      </c>
      <c r="E119" s="1">
        <f>Tab.1!Q5</f>
        <v>4400</v>
      </c>
      <c r="J119" s="1">
        <v>2019</v>
      </c>
      <c r="K119" s="31">
        <f>Tab.1!N28</f>
        <v>19.386057102820111</v>
      </c>
      <c r="L119" s="31">
        <f>Tab.1!O28</f>
        <v>19.452139119729146</v>
      </c>
      <c r="M119" s="31">
        <f>Tab.1!P28</f>
        <v>19.502294387575009</v>
      </c>
      <c r="N119" s="31">
        <f>Tab.1!Q28</f>
        <v>20.466068189218102</v>
      </c>
    </row>
    <row r="120" spans="1:14">
      <c r="A120" s="1">
        <v>2020</v>
      </c>
      <c r="B120" s="1">
        <f>Tab.1!N6</f>
        <v>4502</v>
      </c>
      <c r="C120" s="1">
        <f>Tab.1!O6</f>
        <v>4498</v>
      </c>
      <c r="D120" s="1">
        <f>Tab.1!P6</f>
        <v>4491</v>
      </c>
      <c r="E120" s="1">
        <f>Tab.1!Q6</f>
        <v>4480</v>
      </c>
      <c r="J120" s="1">
        <v>2020</v>
      </c>
      <c r="K120" s="31">
        <f>Tab.1!N29</f>
        <v>19.355116079105763</v>
      </c>
      <c r="L120" s="31">
        <f>Tab.1!O29</f>
        <v>19.439882444463652</v>
      </c>
      <c r="M120" s="31">
        <f>Tab.1!P29</f>
        <v>19.522691705790297</v>
      </c>
      <c r="N120" s="31">
        <f>Tab.1!Q29</f>
        <v>20.825585719598365</v>
      </c>
    </row>
    <row r="121" spans="1:14">
      <c r="A121" s="1">
        <v>2021</v>
      </c>
      <c r="B121" s="1">
        <f>Tab.1!N7</f>
        <v>4558</v>
      </c>
      <c r="C121" s="1">
        <f>Tab.1!O7</f>
        <v>4552</v>
      </c>
      <c r="D121" s="1">
        <f>Tab.1!P7</f>
        <v>4541</v>
      </c>
      <c r="E121" s="1">
        <f>Tab.1!Q7</f>
        <v>4545</v>
      </c>
      <c r="J121" s="1">
        <v>2021</v>
      </c>
      <c r="K121" s="31">
        <f>Tab.1!N30</f>
        <v>19.260511303612933</v>
      </c>
      <c r="L121" s="31">
        <f>Tab.1!O30</f>
        <v>19.368564377499787</v>
      </c>
      <c r="M121" s="31">
        <f>Tab.1!P30</f>
        <v>19.475896380168127</v>
      </c>
      <c r="N121" s="31">
        <f>Tab.1!Q30</f>
        <v>21.12970711297071</v>
      </c>
    </row>
    <row r="122" spans="1:14">
      <c r="A122" s="1">
        <v>2022</v>
      </c>
      <c r="B122" s="1">
        <f>Tab.1!N8</f>
        <v>4565</v>
      </c>
      <c r="C122" s="1">
        <f>Tab.1!O8</f>
        <v>4560</v>
      </c>
      <c r="D122" s="1">
        <f>Tab.1!P8</f>
        <v>4547</v>
      </c>
      <c r="E122" s="1">
        <f>Tab.1!Q8</f>
        <v>4567</v>
      </c>
      <c r="J122" s="1">
        <v>2022</v>
      </c>
      <c r="K122" s="31">
        <f>Tab.1!N31</f>
        <v>18.96945771867858</v>
      </c>
      <c r="L122" s="31">
        <f>Tab.1!O31</f>
        <v>19.121100301912112</v>
      </c>
      <c r="M122" s="31">
        <f>Tab.1!P31</f>
        <v>19.263684121335366</v>
      </c>
      <c r="N122" s="31">
        <f>Tab.1!Q31</f>
        <v>21.246801581763201</v>
      </c>
    </row>
    <row r="123" spans="1:14">
      <c r="A123" s="1">
        <v>2023</v>
      </c>
      <c r="B123" s="1">
        <f>Tab.1!N9</f>
        <v>4604</v>
      </c>
      <c r="C123" s="1">
        <f>Tab.1!O9</f>
        <v>4598</v>
      </c>
      <c r="D123" s="1">
        <f>Tab.1!P9</f>
        <v>4585</v>
      </c>
      <c r="E123" s="1">
        <f>Tab.1!Q9</f>
        <v>4624</v>
      </c>
      <c r="J123" s="1">
        <v>2023</v>
      </c>
      <c r="K123" s="31">
        <f>Tab.1!N32</f>
        <v>18.814106493400352</v>
      </c>
      <c r="L123" s="31">
        <f>Tab.1!O32</f>
        <v>19.014142750806386</v>
      </c>
      <c r="M123" s="31">
        <f>Tab.1!P32</f>
        <v>19.208211143695014</v>
      </c>
      <c r="N123" s="31">
        <f>Tab.1!Q32</f>
        <v>21.536025336500394</v>
      </c>
    </row>
    <row r="124" spans="1:14">
      <c r="A124" s="1">
        <v>2024</v>
      </c>
      <c r="B124" s="1">
        <f>Tab.1!N10</f>
        <v>4618</v>
      </c>
      <c r="C124" s="1">
        <f>Tab.1!O10</f>
        <v>4609</v>
      </c>
      <c r="D124" s="1">
        <f>Tab.1!P10</f>
        <v>4598</v>
      </c>
      <c r="E124" s="1">
        <f>Tab.1!Q10</f>
        <v>4654</v>
      </c>
      <c r="J124" s="1">
        <v>2024</v>
      </c>
      <c r="K124" s="31">
        <f>Tab.1!N33</f>
        <v>18.569303148498133</v>
      </c>
      <c r="L124" s="31">
        <f>Tab.1!O33</f>
        <v>18.809174012406139</v>
      </c>
      <c r="M124" s="31">
        <f>Tab.1!P33</f>
        <v>19.061437691733687</v>
      </c>
      <c r="N124" s="31">
        <f>Tab.1!Q33</f>
        <v>21.717218852076527</v>
      </c>
    </row>
    <row r="125" spans="1:14">
      <c r="A125" s="1">
        <v>2025</v>
      </c>
      <c r="B125" s="1">
        <f>Tab.1!N11</f>
        <v>4615</v>
      </c>
      <c r="C125" s="1">
        <f>Tab.1!O11</f>
        <v>4604</v>
      </c>
      <c r="D125" s="1">
        <f>Tab.1!P11</f>
        <v>4593</v>
      </c>
      <c r="E125" s="1">
        <f>Tab.1!Q11</f>
        <v>4662</v>
      </c>
      <c r="J125" s="1">
        <v>2025</v>
      </c>
      <c r="K125" s="31">
        <f>Tab.1!N34</f>
        <v>18.262762168579343</v>
      </c>
      <c r="L125" s="31">
        <f>Tab.1!O34</f>
        <v>18.547314990130122</v>
      </c>
      <c r="M125" s="31">
        <f>Tab.1!P34</f>
        <v>18.851584304711867</v>
      </c>
      <c r="N125" s="31">
        <f>Tab.1!Q34</f>
        <v>21.805425631431245</v>
      </c>
    </row>
    <row r="126" spans="1:14">
      <c r="A126" s="1">
        <v>2026</v>
      </c>
      <c r="B126" s="1">
        <f>Tab.1!N12</f>
        <v>4606</v>
      </c>
      <c r="C126" s="1">
        <f>Tab.1!O12</f>
        <v>4592</v>
      </c>
      <c r="D126" s="1">
        <f>Tab.1!P12</f>
        <v>4581</v>
      </c>
      <c r="E126" s="1">
        <f>Tab.1!Q12</f>
        <v>4665</v>
      </c>
      <c r="J126" s="1">
        <v>2026</v>
      </c>
      <c r="K126" s="31">
        <f>Tab.1!N35</f>
        <v>17.941027538659291</v>
      </c>
      <c r="L126" s="31">
        <f>Tab.1!O35</f>
        <v>18.272253392224741</v>
      </c>
      <c r="M126" s="31">
        <f>Tab.1!P35</f>
        <v>18.631797291251477</v>
      </c>
      <c r="N126" s="31">
        <f>Tab.1!Q35</f>
        <v>21.876758581879571</v>
      </c>
    </row>
    <row r="127" spans="1:14">
      <c r="A127" s="1">
        <v>2027</v>
      </c>
      <c r="B127" s="1">
        <f>Tab.1!N13</f>
        <v>4607</v>
      </c>
      <c r="C127" s="1">
        <f>Tab.1!O13</f>
        <v>4592</v>
      </c>
      <c r="D127" s="1">
        <f>Tab.1!P13</f>
        <v>4584</v>
      </c>
      <c r="E127" s="1">
        <f>Tab.1!Q13</f>
        <v>4676</v>
      </c>
      <c r="J127" s="1">
        <v>2027</v>
      </c>
      <c r="K127" s="31">
        <f>Tab.1!N36</f>
        <v>17.681148295977895</v>
      </c>
      <c r="L127" s="31">
        <f>Tab.1!O36</f>
        <v>18.058122615910968</v>
      </c>
      <c r="M127" s="31">
        <f>Tab.1!P36</f>
        <v>18.486852718180351</v>
      </c>
      <c r="N127" s="31">
        <f>Tab.1!Q36</f>
        <v>22.00470588235294</v>
      </c>
    </row>
    <row r="128" spans="1:14">
      <c r="A128" s="1">
        <v>2028</v>
      </c>
      <c r="B128" s="1">
        <f>Tab.1!N14</f>
        <v>4610</v>
      </c>
      <c r="C128" s="1">
        <f>Tab.1!O14</f>
        <v>4594</v>
      </c>
      <c r="D128" s="1">
        <f>Tab.1!P14</f>
        <v>4591</v>
      </c>
      <c r="E128" s="1">
        <f>Tab.1!Q14</f>
        <v>4690</v>
      </c>
      <c r="J128" s="1">
        <v>2028</v>
      </c>
      <c r="K128" s="31">
        <f>Tab.1!N37</f>
        <v>17.443620402603301</v>
      </c>
      <c r="L128" s="31">
        <f>Tab.1!O37</f>
        <v>17.867838668274281</v>
      </c>
      <c r="M128" s="31">
        <f>Tab.1!P37</f>
        <v>18.374289602177218</v>
      </c>
      <c r="N128" s="31">
        <f>Tab.1!Q37</f>
        <v>22.159225135837467</v>
      </c>
    </row>
    <row r="129" spans="1:14">
      <c r="A129" s="1">
        <v>2029</v>
      </c>
      <c r="B129" s="1">
        <f>Tab.1!N15</f>
        <v>4601</v>
      </c>
      <c r="C129" s="1">
        <f>Tab.1!O15</f>
        <v>4584</v>
      </c>
      <c r="D129" s="1">
        <f>Tab.1!P15</f>
        <v>4586</v>
      </c>
      <c r="E129" s="1">
        <f>Tab.1!Q15</f>
        <v>4685</v>
      </c>
      <c r="J129" s="1">
        <v>2029</v>
      </c>
      <c r="K129" s="31">
        <f>Tab.1!N38</f>
        <v>17.173036727381309</v>
      </c>
      <c r="L129" s="31">
        <f>Tab.1!O38</f>
        <v>17.641625615763548</v>
      </c>
      <c r="M129" s="31">
        <f>Tab.1!P38</f>
        <v>18.220827208073423</v>
      </c>
      <c r="N129" s="31">
        <f>Tab.1!Q38</f>
        <v>22.228021065616549</v>
      </c>
    </row>
    <row r="130" spans="1:14">
      <c r="A130" s="1">
        <v>2030</v>
      </c>
      <c r="B130" s="1">
        <f>Tab.1!N16</f>
        <v>4614</v>
      </c>
      <c r="C130" s="1">
        <f>Tab.1!O16</f>
        <v>4600</v>
      </c>
      <c r="D130" s="1">
        <f>Tab.1!P16</f>
        <v>4602</v>
      </c>
      <c r="E130" s="1">
        <f>Tab.1!Q16</f>
        <v>4701</v>
      </c>
      <c r="J130" s="1">
        <v>2030</v>
      </c>
      <c r="K130" s="31">
        <f>Tab.1!N39</f>
        <v>16.994475138121548</v>
      </c>
      <c r="L130" s="31">
        <f>Tab.1!O39</f>
        <v>17.525812473806528</v>
      </c>
      <c r="M130" s="31">
        <f>Tab.1!P39</f>
        <v>18.163877486580361</v>
      </c>
      <c r="N130" s="31">
        <f>Tab.1!Q39</f>
        <v>22.414532970962668</v>
      </c>
    </row>
    <row r="131" spans="1:14">
      <c r="A131" s="1">
        <v>2031</v>
      </c>
      <c r="B131" s="1">
        <f>Tab.1!N17</f>
        <v>4612</v>
      </c>
      <c r="C131" s="1">
        <f>Tab.1!O17</f>
        <v>4601</v>
      </c>
      <c r="D131" s="1">
        <f>Tab.1!P17</f>
        <v>4604</v>
      </c>
      <c r="E131" s="1">
        <f>Tab.1!Q17</f>
        <v>4704</v>
      </c>
      <c r="J131" s="1">
        <v>2031</v>
      </c>
      <c r="K131" s="31">
        <f>Tab.1!N40</f>
        <v>16.770909090909093</v>
      </c>
      <c r="L131" s="31">
        <f>Tab.1!O40</f>
        <v>17.362264150943396</v>
      </c>
      <c r="M131" s="31">
        <f>Tab.1!P40</f>
        <v>18.060568021340028</v>
      </c>
      <c r="N131" s="31">
        <f>Tab.1!Q40</f>
        <v>22.530893763770475</v>
      </c>
    </row>
    <row r="132" spans="1:14">
      <c r="A132" s="1">
        <v>2032</v>
      </c>
      <c r="B132" s="1">
        <f>Tab.1!N18</f>
        <v>4608</v>
      </c>
      <c r="C132" s="1">
        <f>Tab.1!O18</f>
        <v>4597</v>
      </c>
      <c r="D132" s="1">
        <f>Tab.1!P18</f>
        <v>4603</v>
      </c>
      <c r="E132" s="1">
        <f>Tab.1!Q18</f>
        <v>4700</v>
      </c>
      <c r="J132" s="1">
        <v>2032</v>
      </c>
      <c r="K132" s="31">
        <f>Tab.1!N41</f>
        <v>16.549940739144489</v>
      </c>
      <c r="L132" s="31">
        <f>Tab.1!O41</f>
        <v>17.19018771969187</v>
      </c>
      <c r="M132" s="31">
        <f>Tab.1!P41</f>
        <v>17.955219222967703</v>
      </c>
      <c r="N132" s="31">
        <f>Tab.1!Q41</f>
        <v>22.620078929637117</v>
      </c>
    </row>
    <row r="133" spans="1:14">
      <c r="A133" s="1">
        <v>2033</v>
      </c>
      <c r="B133" s="1">
        <f>Tab.1!N19</f>
        <v>4631</v>
      </c>
      <c r="C133" s="1">
        <f>Tab.1!O19</f>
        <v>4621</v>
      </c>
      <c r="D133" s="1">
        <f>Tab.1!P19</f>
        <v>4627</v>
      </c>
      <c r="E133" s="1">
        <f>Tab.1!Q19</f>
        <v>4719</v>
      </c>
      <c r="J133" s="1">
        <v>2033</v>
      </c>
      <c r="K133" s="31">
        <f>Tab.1!N42</f>
        <v>16.433057733934213</v>
      </c>
      <c r="L133" s="31">
        <f>Tab.1!O42</f>
        <v>17.131946761576391</v>
      </c>
      <c r="M133" s="31">
        <f>Tab.1!P42</f>
        <v>17.956380006209251</v>
      </c>
      <c r="N133" s="31">
        <f>Tab.1!Q42</f>
        <v>22.82025243000145</v>
      </c>
    </row>
    <row r="134" spans="1:14">
      <c r="A134" s="1">
        <v>2034</v>
      </c>
      <c r="B134" s="1">
        <f>Tab.1!N20</f>
        <v>4665</v>
      </c>
      <c r="C134" s="1">
        <f>Tab.1!O20</f>
        <v>4653</v>
      </c>
      <c r="D134" s="1">
        <f>Tab.1!P20</f>
        <v>4658</v>
      </c>
      <c r="E134" s="1">
        <f>Tab.1!Q20</f>
        <v>4748</v>
      </c>
      <c r="J134" s="1">
        <v>2034</v>
      </c>
      <c r="K134" s="31">
        <f>Tab.1!N43</f>
        <v>16.359810625986324</v>
      </c>
      <c r="L134" s="31">
        <f>Tab.1!O43</f>
        <v>17.107875579086699</v>
      </c>
      <c r="M134" s="31">
        <f>Tab.1!P43</f>
        <v>18.001236667181946</v>
      </c>
      <c r="N134" s="31">
        <f>Tab.1!Q43</f>
        <v>23.076549210206561</v>
      </c>
    </row>
    <row r="135" spans="1:14">
      <c r="A135" s="1">
        <v>2035</v>
      </c>
      <c r="B135" s="1">
        <f>Tab.1!N21</f>
        <v>4738</v>
      </c>
      <c r="C135" s="1">
        <f>Tab.1!O21</f>
        <v>4724</v>
      </c>
      <c r="D135" s="1">
        <f>Tab.1!P21</f>
        <v>4729</v>
      </c>
      <c r="E135" s="1">
        <f>Tab.1!Q21</f>
        <v>4816</v>
      </c>
      <c r="J135" s="1">
        <v>2035</v>
      </c>
      <c r="K135" s="31">
        <f>Tab.1!N44</f>
        <v>16.415480026331288</v>
      </c>
      <c r="L135" s="31">
        <f>Tab.1!O44</f>
        <v>17.223903452801984</v>
      </c>
      <c r="M135" s="31">
        <f>Tab.1!P44</f>
        <v>18.207369191083046</v>
      </c>
      <c r="N135" s="31">
        <f>Tab.1!Q44</f>
        <v>23.520218792732955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8</vt:i4>
      </vt:variant>
    </vt:vector>
  </HeadingPairs>
  <TitlesOfParts>
    <vt:vector size="8" baseType="lpstr">
      <vt:lpstr>Data1</vt:lpstr>
      <vt:lpstr>Data2</vt:lpstr>
      <vt:lpstr>Fig.1</vt:lpstr>
      <vt:lpstr>Fig.2</vt:lpstr>
      <vt:lpstr>Tab.1</vt:lpstr>
      <vt:lpstr>Fig. 3</vt:lpstr>
      <vt:lpstr>Fig. 4</vt:lpstr>
      <vt:lpstr>Fig. 5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sprocha</dc:creator>
  <cp:lastModifiedBy>sprocha</cp:lastModifiedBy>
  <dcterms:created xsi:type="dcterms:W3CDTF">2018-11-20T09:44:12Z</dcterms:created>
  <dcterms:modified xsi:type="dcterms:W3CDTF">2019-01-21T14:44:40Z</dcterms:modified>
</cp:coreProperties>
</file>